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D:\006_onepunchman_config\Dev\"/>
    </mc:Choice>
  </mc:AlternateContent>
  <bookViews>
    <workbookView xWindow="0" yWindow="0" windowWidth="28125" windowHeight="12540"/>
  </bookViews>
  <sheets>
    <sheet name="Sheet1" sheetId="1" r:id="rId1"/>
    <sheet name="Sheet2" sheetId="2" r:id="rId2"/>
    <sheet name="Sheet3" sheetId="3" r:id="rId3"/>
  </sheets>
  <definedNames>
    <definedName name="_xlnm._FilterDatabase" localSheetId="0" hidden="1">Sheet1!$A$1:$N$83</definedName>
  </definedNames>
  <calcPr calcId="162913"/>
</workbook>
</file>

<file path=xl/calcChain.xml><?xml version="1.0" encoding="utf-8"?>
<calcChain xmlns="http://schemas.openxmlformats.org/spreadsheetml/2006/main">
  <c r="M82" i="1" l="1"/>
  <c r="L82" i="1"/>
  <c r="M81" i="1"/>
  <c r="L81" i="1"/>
  <c r="M79" i="1"/>
  <c r="L79" i="1"/>
  <c r="M78" i="1"/>
  <c r="L78" i="1"/>
  <c r="M72" i="1"/>
  <c r="L72" i="1"/>
  <c r="M70" i="1"/>
  <c r="L70" i="1"/>
  <c r="M69" i="1"/>
  <c r="L69" i="1"/>
  <c r="M63" i="1"/>
  <c r="L63" i="1"/>
  <c r="M61" i="1"/>
  <c r="L61" i="1"/>
  <c r="M60" i="1"/>
  <c r="L60" i="1"/>
  <c r="M54" i="1"/>
  <c r="L54" i="1"/>
  <c r="M52" i="1"/>
  <c r="L52" i="1"/>
  <c r="M46" i="1"/>
  <c r="L46" i="1"/>
  <c r="M44" i="1"/>
  <c r="L44" i="1"/>
  <c r="M36" i="1"/>
  <c r="L36" i="1"/>
  <c r="M38" i="1"/>
  <c r="L38" i="1"/>
  <c r="M30" i="1"/>
  <c r="L30" i="1"/>
  <c r="M23" i="1"/>
  <c r="L23" i="1"/>
  <c r="M83" i="1" l="1"/>
  <c r="L83" i="1"/>
  <c r="M80" i="1"/>
  <c r="L80" i="1"/>
  <c r="M77" i="1"/>
  <c r="L77" i="1"/>
  <c r="M76" i="1"/>
  <c r="L76" i="1"/>
  <c r="M75" i="1"/>
  <c r="L75" i="1"/>
  <c r="M74" i="1"/>
  <c r="L74" i="1"/>
  <c r="M73" i="1"/>
  <c r="L73" i="1"/>
  <c r="M71" i="1"/>
  <c r="L71" i="1"/>
  <c r="M68" i="1"/>
  <c r="L68" i="1"/>
  <c r="M67" i="1"/>
  <c r="L67" i="1"/>
  <c r="M66" i="1"/>
  <c r="L66" i="1"/>
  <c r="M65" i="1"/>
  <c r="L65" i="1"/>
  <c r="M64" i="1"/>
  <c r="L64" i="1"/>
  <c r="M62" i="1"/>
  <c r="L62" i="1"/>
  <c r="M59" i="1"/>
  <c r="L59" i="1"/>
  <c r="M58" i="1"/>
  <c r="L58" i="1"/>
  <c r="M57" i="1"/>
  <c r="L57" i="1"/>
  <c r="M56" i="1"/>
  <c r="L56" i="1"/>
  <c r="M55" i="1"/>
  <c r="L55" i="1"/>
  <c r="M53" i="1"/>
  <c r="L53" i="1"/>
  <c r="M51" i="1"/>
  <c r="L51" i="1"/>
  <c r="M50" i="1"/>
  <c r="L50" i="1"/>
  <c r="M49" i="1"/>
  <c r="L49" i="1"/>
  <c r="M48" i="1"/>
  <c r="L48" i="1"/>
  <c r="M47" i="1"/>
  <c r="L47" i="1"/>
  <c r="M45" i="1"/>
  <c r="L45" i="1"/>
  <c r="M43" i="1"/>
  <c r="L43" i="1"/>
  <c r="M42" i="1"/>
  <c r="L42" i="1"/>
  <c r="M41" i="1"/>
  <c r="L41" i="1"/>
  <c r="M40" i="1"/>
  <c r="L40" i="1"/>
  <c r="M39" i="1"/>
  <c r="L39" i="1"/>
  <c r="M37" i="1"/>
  <c r="L37" i="1"/>
  <c r="M35" i="1"/>
  <c r="L35" i="1"/>
  <c r="M34" i="1"/>
  <c r="L34" i="1"/>
  <c r="M33" i="1"/>
  <c r="L33" i="1"/>
  <c r="M32" i="1"/>
  <c r="L32" i="1"/>
  <c r="M31" i="1"/>
  <c r="L31" i="1"/>
  <c r="M29" i="1"/>
  <c r="L29" i="1"/>
  <c r="M28" i="1"/>
  <c r="L28" i="1"/>
  <c r="M27" i="1"/>
  <c r="L27" i="1"/>
  <c r="M26" i="1"/>
  <c r="L26" i="1"/>
  <c r="M25" i="1"/>
  <c r="L25" i="1"/>
  <c r="M24" i="1"/>
  <c r="L24" i="1"/>
  <c r="M22" i="1"/>
  <c r="L22" i="1"/>
  <c r="M21" i="1"/>
  <c r="L21" i="1"/>
  <c r="M20" i="1"/>
  <c r="L20" i="1"/>
  <c r="M19" i="1"/>
  <c r="L19" i="1"/>
  <c r="M18" i="1"/>
  <c r="L18" i="1"/>
  <c r="M17" i="1"/>
  <c r="L17" i="1"/>
  <c r="M16" i="1"/>
  <c r="L16" i="1"/>
  <c r="M15" i="1"/>
  <c r="L15" i="1"/>
  <c r="M14" i="1"/>
  <c r="L14" i="1"/>
  <c r="M13" i="1"/>
  <c r="L13" i="1"/>
  <c r="M12" i="1"/>
  <c r="L12" i="1"/>
  <c r="M11" i="1"/>
  <c r="L11" i="1"/>
  <c r="M10" i="1"/>
  <c r="L10" i="1"/>
  <c r="M9" i="1"/>
  <c r="L9" i="1"/>
  <c r="M8" i="1"/>
  <c r="L8" i="1"/>
  <c r="M7" i="1"/>
  <c r="L7" i="1"/>
  <c r="M6" i="1"/>
  <c r="L6" i="1"/>
</calcChain>
</file>

<file path=xl/comments1.xml><?xml version="1.0" encoding="utf-8"?>
<comments xmlns="http://schemas.openxmlformats.org/spreadsheetml/2006/main">
  <authors>
    <author>作者</author>
    <author>user</author>
  </authors>
  <commentList>
    <comment ref="C4" authorId="0" shapeId="0">
      <text>
        <r>
          <rPr>
            <sz val="11"/>
            <color rgb="FF000000"/>
            <rFont val="宋体"/>
            <charset val="134"/>
            <scheme val="minor"/>
          </rPr>
          <t>作者:
sceneinfo</t>
        </r>
      </text>
    </comment>
    <comment ref="D4" authorId="0" shapeId="0">
      <text>
        <r>
          <rPr>
            <sz val="11"/>
            <color rgb="FF000000"/>
            <rFont val="宋体"/>
            <charset val="134"/>
            <scheme val="minor"/>
          </rPr>
          <t>1级伤害占比,掉落组id|2级伤害占比,掉落组id|3级伤害占比,掉落组id
（千分比）</t>
        </r>
      </text>
    </comment>
    <comment ref="I4" authorId="1" shapeId="0">
      <text>
        <r>
          <rPr>
            <sz val="11"/>
            <color rgb="FF000000"/>
            <rFont val="宋体"/>
            <charset val="134"/>
            <scheme val="minor"/>
          </rPr>
          <t>user:
bossTypeID</t>
        </r>
      </text>
    </comment>
  </commentList>
</comments>
</file>

<file path=xl/sharedStrings.xml><?xml version="1.0" encoding="utf-8"?>
<sst xmlns="http://schemas.openxmlformats.org/spreadsheetml/2006/main" count="352" uniqueCount="82">
  <si>
    <t>_flag</t>
  </si>
  <si>
    <t>id</t>
  </si>
  <si>
    <t>sceneId</t>
  </si>
  <si>
    <t>battleReward</t>
  </si>
  <si>
    <t>killReward</t>
  </si>
  <si>
    <t>disPlayBattleReward</t>
  </si>
  <si>
    <t>disPlayKillReward</t>
  </si>
  <si>
    <t>bossId</t>
  </si>
  <si>
    <t>bossDamageStatisticsType</t>
  </si>
  <si>
    <t>spineModelResId</t>
  </si>
  <si>
    <t>spineAnimation</t>
  </si>
  <si>
    <t>scale</t>
  </si>
  <si>
    <t>coordinate</t>
  </si>
  <si>
    <t>STRING</t>
  </si>
  <si>
    <t>INT</t>
  </si>
  <si>
    <t>转表标记</t>
  </si>
  <si>
    <t>状态编号</t>
  </si>
  <si>
    <t>对应关卡</t>
  </si>
  <si>
    <t>战斗奖励</t>
  </si>
  <si>
    <t>击败奖励</t>
  </si>
  <si>
    <t>前端展示战斗奖励</t>
  </si>
  <si>
    <t>前端展示击败奖励</t>
  </si>
  <si>
    <t>BOSS伤害计算</t>
  </si>
  <si>
    <t>spine显示模型预设资源Id</t>
  </si>
  <si>
    <t>spine动画</t>
  </si>
  <si>
    <t>缩放</t>
  </si>
  <si>
    <t>坐标</t>
  </si>
  <si>
    <t>0</t>
  </si>
  <si>
    <t>110</t>
  </si>
  <si>
    <t>010</t>
  </si>
  <si>
    <t>100</t>
  </si>
  <si>
    <t>#</t>
  </si>
  <si>
    <t>0,67711|50,67712|100,67713</t>
  </si>
  <si>
    <t>67711</t>
  </si>
  <si>
    <t>idle_loop</t>
  </si>
  <si>
    <t>xunluo_loop</t>
  </si>
  <si>
    <t>0,67721|50,67722|100,67723</t>
  </si>
  <si>
    <t>0,67731|50,67732|100,67733</t>
  </si>
  <si>
    <t>0,67741|50,67742|100,67743</t>
  </si>
  <si>
    <t>0,67751|50,67752|100,67753</t>
  </si>
  <si>
    <t>0,67761|50,67762|100,67763</t>
  </si>
  <si>
    <t>0,67771|50,67772|100,67773</t>
  </si>
  <si>
    <t>0,67781|50,67782|100,67783</t>
  </si>
  <si>
    <t>0,67791|50,67792|100,67793</t>
  </si>
  <si>
    <t>0,67801|50,67802|100,67803</t>
  </si>
  <si>
    <t>67801</t>
  </si>
  <si>
    <t>位置</t>
  </si>
  <si>
    <t>缩放1</t>
  </si>
  <si>
    <t>位置1</t>
  </si>
  <si>
    <t>模型缩放</t>
  </si>
  <si>
    <t>模型位置</t>
  </si>
  <si>
    <t>天空王</t>
  </si>
  <si>
    <t>-327,-920,-380</t>
  </si>
  <si>
    <t>1.1</t>
  </si>
  <si>
    <t>-137,-1550,0</t>
  </si>
  <si>
    <t>3.3</t>
  </si>
  <si>
    <t>-137,-1350,0</t>
  </si>
  <si>
    <t>蚊娘2阶</t>
  </si>
  <si>
    <t>-232,-1476,-409</t>
  </si>
  <si>
    <t>1.7</t>
  </si>
  <si>
    <t>-137,-2476,0</t>
  </si>
  <si>
    <t>3</t>
  </si>
  <si>
    <t>-260,-1476,0</t>
  </si>
  <si>
    <t>无限昆布</t>
  </si>
  <si>
    <t>-268,-695,-251</t>
  </si>
  <si>
    <t>2.2</t>
  </si>
  <si>
    <t>-337,-1276,0</t>
  </si>
  <si>
    <t>格洛里巴斯</t>
  </si>
  <si>
    <t>-241,-830,-174</t>
  </si>
  <si>
    <t>2</t>
  </si>
  <si>
    <t>-337,-1476,0</t>
  </si>
  <si>
    <t>2.5</t>
  </si>
  <si>
    <t>-337,-1550,0</t>
  </si>
  <si>
    <t>梅尔扎加尔德</t>
  </si>
  <si>
    <t>-191,-848,-385</t>
  </si>
  <si>
    <t>1.2</t>
  </si>
  <si>
    <t>-337,-1800,0</t>
  </si>
  <si>
    <t>-191,848,-627</t>
  </si>
  <si>
    <t>4</t>
  </si>
  <si>
    <t>-400,-1400,0</t>
  </si>
  <si>
    <t>加鲁刚西普</t>
  </si>
  <si>
    <t>-328,-818,-318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</si>
</sst>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7">
    <font>
      <sz val="11"/>
      <color theme="1"/>
      <name val="宋体"/>
      <charset val="134"/>
      <scheme val="minor"/>
    </font>
    <font>
      <sz val="10"/>
      <color theme="1"/>
      <name val="Microsoft YaHei Light"/>
      <charset val="134"/>
    </font>
    <font>
      <sz val="10.5"/>
      <color rgb="FF171A1D"/>
      <name val="Segoe UI"/>
      <family val="2"/>
    </font>
    <font>
      <sz val="10"/>
      <name val="Microsoft YaHei Light"/>
      <charset val="134"/>
    </font>
    <font>
      <sz val="11"/>
      <color theme="1"/>
      <name val="宋体"/>
      <charset val="134"/>
      <scheme val="minor"/>
    </font>
    <font>
      <sz val="11"/>
      <color rgb="FF000000"/>
      <name val="宋体"/>
      <charset val="134"/>
      <scheme val="minor"/>
    </font>
    <font>
      <sz val="9"/>
      <name val="宋体"/>
      <family val="3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0.7995544297616504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</fills>
  <borders count="2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</borders>
  <cellStyleXfs count="5">
    <xf numFmtId="0" fontId="0" fillId="0" borderId="0"/>
    <xf numFmtId="0" fontId="4" fillId="0" borderId="0">
      <alignment vertical="center"/>
    </xf>
    <xf numFmtId="0" fontId="4" fillId="0" borderId="0"/>
    <xf numFmtId="0" fontId="4" fillId="0" borderId="0"/>
    <xf numFmtId="0" fontId="4" fillId="0" borderId="0"/>
  </cellStyleXfs>
  <cellXfs count="17">
    <xf numFmtId="0" fontId="0" fillId="0" borderId="0" xfId="0"/>
    <xf numFmtId="0" fontId="1" fillId="0" borderId="1" xfId="0" applyFont="1" applyBorder="1" applyAlignment="1">
      <alignment horizontal="center"/>
    </xf>
    <xf numFmtId="49" fontId="0" fillId="0" borderId="0" xfId="0" applyNumberFormat="1"/>
    <xf numFmtId="0" fontId="2" fillId="0" borderId="0" xfId="0" applyFont="1"/>
    <xf numFmtId="49" fontId="3" fillId="2" borderId="1" xfId="0" applyNumberFormat="1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/>
    </xf>
    <xf numFmtId="49" fontId="3" fillId="3" borderId="1" xfId="0" applyNumberFormat="1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0" fontId="3" fillId="3" borderId="1" xfId="0" applyNumberFormat="1" applyFont="1" applyFill="1" applyBorder="1" applyAlignment="1">
      <alignment horizontal="center"/>
    </xf>
    <xf numFmtId="0" fontId="1" fillId="0" borderId="1" xfId="0" applyFont="1" applyFill="1" applyBorder="1" applyAlignment="1">
      <alignment horizontal="center"/>
    </xf>
    <xf numFmtId="0" fontId="1" fillId="0" borderId="1" xfId="0" applyFont="1" applyFill="1" applyBorder="1" applyAlignment="1">
      <alignment horizontal="left"/>
    </xf>
    <xf numFmtId="49" fontId="1" fillId="0" borderId="1" xfId="3" applyNumberFormat="1" applyFont="1" applyFill="1" applyBorder="1" applyAlignment="1">
      <alignment horizontal="center"/>
    </xf>
    <xf numFmtId="0" fontId="0" fillId="0" borderId="0" xfId="0" applyFill="1"/>
    <xf numFmtId="0" fontId="3" fillId="0" borderId="1" xfId="0" applyFont="1" applyFill="1" applyBorder="1" applyAlignment="1">
      <alignment horizontal="center"/>
    </xf>
    <xf numFmtId="0" fontId="3" fillId="0" borderId="1" xfId="0" applyNumberFormat="1" applyFont="1" applyFill="1" applyBorder="1" applyAlignment="1">
      <alignment horizontal="center"/>
    </xf>
    <xf numFmtId="49" fontId="0" fillId="0" borderId="0" xfId="0" applyNumberFormat="1" applyFill="1"/>
  </cellXfs>
  <cellStyles count="5">
    <cellStyle name="常规" xfId="0" builtinId="0"/>
    <cellStyle name="常规 2" xfId="3"/>
    <cellStyle name="常规 2 2 2 2 2" xfId="4"/>
    <cellStyle name="常规 3 2 3 2" xfId="1"/>
    <cellStyle name="常规 9" xfId="2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2</xdr:row>
      <xdr:rowOff>9525</xdr:rowOff>
    </xdr:from>
    <xdr:to>
      <xdr:col>14</xdr:col>
      <xdr:colOff>466725</xdr:colOff>
      <xdr:row>35</xdr:row>
      <xdr:rowOff>31115</xdr:rowOff>
    </xdr:to>
    <xdr:pic>
      <xdr:nvPicPr>
        <xdr:cNvPr id="2" name="图片 1" descr="lQLPDhrqdhOFH0XNAtnNBQuwH1P_86US6zoBrWJQM0AbAA_1291_72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" y="352425"/>
          <a:ext cx="10058400" cy="5679440"/>
        </a:xfrm>
        <a:prstGeom prst="rect">
          <a:avLst/>
        </a:prstGeom>
      </xdr:spPr>
    </xdr:pic>
    <xdr:clientData/>
  </xdr:twoCellAnchor>
  <xdr:twoCellAnchor editAs="oneCell">
    <xdr:from>
      <xdr:col>14</xdr:col>
      <xdr:colOff>638175</xdr:colOff>
      <xdr:row>1</xdr:row>
      <xdr:rowOff>133350</xdr:rowOff>
    </xdr:from>
    <xdr:to>
      <xdr:col>29</xdr:col>
      <xdr:colOff>409575</xdr:colOff>
      <xdr:row>34</xdr:row>
      <xdr:rowOff>123825</xdr:rowOff>
    </xdr:to>
    <xdr:pic>
      <xdr:nvPicPr>
        <xdr:cNvPr id="3" name="图片 2" descr="lQLPDhrqdhS2TCPNAtTNBQmwqPGIL6B7BIkBrWJP8EA4AA_1289_72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239375" y="304800"/>
          <a:ext cx="10058400" cy="564832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36</xdr:row>
      <xdr:rowOff>9525</xdr:rowOff>
    </xdr:from>
    <xdr:to>
      <xdr:col>14</xdr:col>
      <xdr:colOff>466725</xdr:colOff>
      <xdr:row>68</xdr:row>
      <xdr:rowOff>140335</xdr:rowOff>
    </xdr:to>
    <xdr:pic>
      <xdr:nvPicPr>
        <xdr:cNvPr id="4" name="图片 3" descr="lQLPDhrqdhS2TE3NAszNBQKwug5y6Ya2FPUBrWJQhcB4AA_1282_71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525" y="6181725"/>
          <a:ext cx="10058400" cy="5617210"/>
        </a:xfrm>
        <a:prstGeom prst="rect">
          <a:avLst/>
        </a:prstGeom>
      </xdr:spPr>
    </xdr:pic>
    <xdr:clientData/>
  </xdr:twoCellAnchor>
  <xdr:twoCellAnchor editAs="oneCell">
    <xdr:from>
      <xdr:col>15</xdr:col>
      <xdr:colOff>9525</xdr:colOff>
      <xdr:row>36</xdr:row>
      <xdr:rowOff>9525</xdr:rowOff>
    </xdr:from>
    <xdr:to>
      <xdr:col>29</xdr:col>
      <xdr:colOff>466725</xdr:colOff>
      <xdr:row>69</xdr:row>
      <xdr:rowOff>39370</xdr:rowOff>
    </xdr:to>
    <xdr:pic>
      <xdr:nvPicPr>
        <xdr:cNvPr id="5" name="图片 4" descr="lQLPDhrqdhS2TFDNAtXNBQKwP0HL2FePrLcBrWJQbEA4AA_1282_72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96525" y="6181725"/>
          <a:ext cx="10058400" cy="568769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70</xdr:row>
      <xdr:rowOff>9525</xdr:rowOff>
    </xdr:from>
    <xdr:to>
      <xdr:col>14</xdr:col>
      <xdr:colOff>466725</xdr:colOff>
      <xdr:row>103</xdr:row>
      <xdr:rowOff>5715</xdr:rowOff>
    </xdr:to>
    <xdr:pic>
      <xdr:nvPicPr>
        <xdr:cNvPr id="6" name="图片 5" descr="lQLPDhrqdXbCgjjNAs_NBP-wwJtRpKhD-VQBrWFR4AAbAA_1279_71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5" y="12011025"/>
          <a:ext cx="10058400" cy="56540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/>
  <dimension ref="A1:O83"/>
  <sheetViews>
    <sheetView tabSelected="1" workbookViewId="0">
      <selection activeCell="H19" sqref="H19"/>
    </sheetView>
  </sheetViews>
  <sheetFormatPr defaultColWidth="9" defaultRowHeight="16.5"/>
  <cols>
    <col min="1" max="2" width="7.875" customWidth="1"/>
    <col min="3" max="3" width="7.875" style="13" customWidth="1"/>
    <col min="4" max="4" width="23.375" style="13" customWidth="1"/>
    <col min="5" max="5" width="8.875" style="13" customWidth="1"/>
    <col min="6" max="6" width="16.875" style="13" customWidth="1"/>
    <col min="7" max="7" width="14.875" style="13" customWidth="1"/>
    <col min="8" max="8" width="9" style="10"/>
    <col min="9" max="9" width="21.5" style="11" customWidth="1"/>
    <col min="10" max="10" width="20.75" customWidth="1"/>
    <col min="11" max="14" width="13.375" customWidth="1"/>
    <col min="15" max="15" width="13.375" style="2" customWidth="1"/>
  </cols>
  <sheetData>
    <row r="1" spans="1:15" ht="16.5" customHeight="1">
      <c r="A1" s="1" t="s">
        <v>0</v>
      </c>
      <c r="B1" s="1" t="s">
        <v>1</v>
      </c>
      <c r="C1" s="10" t="s">
        <v>2</v>
      </c>
      <c r="D1" s="10" t="s">
        <v>3</v>
      </c>
      <c r="E1" s="10" t="s">
        <v>4</v>
      </c>
      <c r="F1" s="10" t="s">
        <v>5</v>
      </c>
      <c r="G1" s="10" t="s">
        <v>6</v>
      </c>
      <c r="H1" s="10" t="s">
        <v>7</v>
      </c>
      <c r="I1" s="11" t="s">
        <v>8</v>
      </c>
      <c r="J1" s="4" t="s">
        <v>9</v>
      </c>
      <c r="K1" s="5" t="s">
        <v>10</v>
      </c>
      <c r="L1" s="5" t="s">
        <v>11</v>
      </c>
      <c r="M1" s="5" t="s">
        <v>12</v>
      </c>
      <c r="N1" s="6"/>
      <c r="O1" s="7"/>
    </row>
    <row r="2" spans="1:15" ht="16.5" customHeight="1">
      <c r="A2" s="1" t="s">
        <v>0</v>
      </c>
      <c r="B2" s="1" t="s">
        <v>1</v>
      </c>
      <c r="C2" s="10" t="s">
        <v>2</v>
      </c>
      <c r="D2" s="10" t="s">
        <v>3</v>
      </c>
      <c r="E2" s="10" t="s">
        <v>4</v>
      </c>
      <c r="F2" s="10" t="s">
        <v>5</v>
      </c>
      <c r="G2" s="10" t="s">
        <v>6</v>
      </c>
      <c r="H2" s="10" t="s">
        <v>7</v>
      </c>
      <c r="I2" s="11" t="s">
        <v>8</v>
      </c>
      <c r="J2" s="4" t="s">
        <v>9</v>
      </c>
      <c r="K2" s="5" t="s">
        <v>10</v>
      </c>
      <c r="L2" s="5" t="s">
        <v>11</v>
      </c>
      <c r="M2" s="5" t="s">
        <v>12</v>
      </c>
      <c r="N2" s="6"/>
      <c r="O2" s="7"/>
    </row>
    <row r="3" spans="1:15" ht="16.5" customHeight="1">
      <c r="A3" s="1" t="s">
        <v>13</v>
      </c>
      <c r="B3" s="1" t="s">
        <v>14</v>
      </c>
      <c r="C3" s="10" t="s">
        <v>14</v>
      </c>
      <c r="D3" s="10" t="s">
        <v>13</v>
      </c>
      <c r="E3" s="10" t="s">
        <v>14</v>
      </c>
      <c r="F3" s="10" t="s">
        <v>13</v>
      </c>
      <c r="G3" s="10" t="s">
        <v>13</v>
      </c>
      <c r="H3" s="10" t="s">
        <v>14</v>
      </c>
      <c r="I3" s="11" t="s">
        <v>14</v>
      </c>
      <c r="J3" s="5" t="s">
        <v>14</v>
      </c>
      <c r="K3" s="5" t="s">
        <v>13</v>
      </c>
      <c r="L3" s="5" t="s">
        <v>14</v>
      </c>
      <c r="M3" s="5" t="s">
        <v>13</v>
      </c>
      <c r="N3" s="6"/>
      <c r="O3" s="7"/>
    </row>
    <row r="4" spans="1:15" ht="16.5" customHeight="1">
      <c r="A4" s="1" t="s">
        <v>15</v>
      </c>
      <c r="B4" s="1" t="s">
        <v>16</v>
      </c>
      <c r="C4" s="10" t="s">
        <v>17</v>
      </c>
      <c r="D4" s="10" t="s">
        <v>18</v>
      </c>
      <c r="E4" s="10" t="s">
        <v>19</v>
      </c>
      <c r="F4" s="10" t="s">
        <v>20</v>
      </c>
      <c r="G4" s="10" t="s">
        <v>21</v>
      </c>
      <c r="H4" s="10" t="s">
        <v>7</v>
      </c>
      <c r="I4" s="11" t="s">
        <v>22</v>
      </c>
      <c r="J4" s="4" t="s">
        <v>23</v>
      </c>
      <c r="K4" s="5" t="s">
        <v>24</v>
      </c>
      <c r="L4" s="5" t="s">
        <v>25</v>
      </c>
      <c r="M4" s="5" t="s">
        <v>26</v>
      </c>
      <c r="N4" s="6"/>
      <c r="O4" s="7"/>
    </row>
    <row r="5" spans="1:15" ht="16.5" customHeight="1">
      <c r="A5" s="1" t="s">
        <v>27</v>
      </c>
      <c r="B5" s="1" t="s">
        <v>28</v>
      </c>
      <c r="C5" s="10" t="s">
        <v>28</v>
      </c>
      <c r="D5" s="10" t="s">
        <v>29</v>
      </c>
      <c r="E5" s="10" t="s">
        <v>29</v>
      </c>
      <c r="F5" s="10" t="s">
        <v>30</v>
      </c>
      <c r="G5" s="10" t="s">
        <v>30</v>
      </c>
      <c r="H5" s="10" t="s">
        <v>28</v>
      </c>
      <c r="I5" s="11" t="s">
        <v>28</v>
      </c>
      <c r="J5" s="5" t="s">
        <v>30</v>
      </c>
      <c r="K5" s="5" t="s">
        <v>30</v>
      </c>
      <c r="L5" s="5" t="s">
        <v>30</v>
      </c>
      <c r="M5" s="5" t="s">
        <v>30</v>
      </c>
      <c r="N5" s="6"/>
      <c r="O5" s="7"/>
    </row>
    <row r="6" spans="1:15" ht="16.5" customHeight="1">
      <c r="A6" s="1" t="s">
        <v>31</v>
      </c>
      <c r="B6" s="1">
        <v>10001</v>
      </c>
      <c r="C6" s="10">
        <v>710101</v>
      </c>
      <c r="D6" s="12" t="s">
        <v>32</v>
      </c>
      <c r="E6" s="12">
        <v>67041</v>
      </c>
      <c r="F6" s="12" t="s">
        <v>33</v>
      </c>
      <c r="G6" s="12">
        <v>67041</v>
      </c>
      <c r="H6" s="10">
        <v>71010111</v>
      </c>
      <c r="I6" s="11">
        <v>10000</v>
      </c>
      <c r="J6" s="8">
        <v>800013001</v>
      </c>
      <c r="K6" s="6" t="s">
        <v>34</v>
      </c>
      <c r="L6" s="6">
        <f>VLOOKUP(J6,Sheet2!$B$2:$D$7,2,FALSE)</f>
        <v>630</v>
      </c>
      <c r="M6" s="9" t="str">
        <f>VLOOKUP(J6,Sheet2!$B$2:$D$7,3,FALSE)</f>
        <v>-327,-920,-380</v>
      </c>
    </row>
    <row r="7" spans="1:15" ht="16.5" customHeight="1">
      <c r="A7" s="1" t="s">
        <v>31</v>
      </c>
      <c r="B7" s="1">
        <v>10002</v>
      </c>
      <c r="C7" s="10">
        <v>710102</v>
      </c>
      <c r="D7" s="12" t="s">
        <v>32</v>
      </c>
      <c r="E7" s="12">
        <v>67041</v>
      </c>
      <c r="F7" s="12">
        <v>67711</v>
      </c>
      <c r="G7" s="12">
        <v>67041</v>
      </c>
      <c r="H7" s="10">
        <v>71010211</v>
      </c>
      <c r="I7" s="11">
        <v>10000</v>
      </c>
      <c r="J7" s="8">
        <v>800014001</v>
      </c>
      <c r="K7" s="6" t="s">
        <v>34</v>
      </c>
      <c r="L7" s="6">
        <f>VLOOKUP(J7,Sheet2!$B$2:$D$7,2,FALSE)</f>
        <v>600</v>
      </c>
      <c r="M7" s="9" t="str">
        <f>VLOOKUP(J7,Sheet2!$B$2:$D$7,3,FALSE)</f>
        <v>-232,-1476,-409</v>
      </c>
    </row>
    <row r="8" spans="1:15" ht="16.5" customHeight="1">
      <c r="A8" s="1" t="s">
        <v>31</v>
      </c>
      <c r="B8" s="1">
        <v>10003</v>
      </c>
      <c r="C8" s="10">
        <v>710103</v>
      </c>
      <c r="D8" s="12" t="s">
        <v>32</v>
      </c>
      <c r="E8" s="12">
        <v>67041</v>
      </c>
      <c r="F8" s="12">
        <v>67711</v>
      </c>
      <c r="G8" s="12">
        <v>67041</v>
      </c>
      <c r="H8" s="10">
        <v>71010311</v>
      </c>
      <c r="I8" s="11">
        <v>10000</v>
      </c>
      <c r="J8" s="8">
        <v>800011001</v>
      </c>
      <c r="K8" s="6" t="s">
        <v>34</v>
      </c>
      <c r="L8" s="6">
        <f>VLOOKUP(J8,Sheet2!$B$2:$D$7,2,FALSE)</f>
        <v>650</v>
      </c>
      <c r="M8" s="9" t="str">
        <f>VLOOKUP(J8,Sheet2!$B$2:$D$7,3,FALSE)</f>
        <v>-268,-695,-251</v>
      </c>
    </row>
    <row r="9" spans="1:15" ht="16.5" customHeight="1">
      <c r="A9" s="1" t="s">
        <v>31</v>
      </c>
      <c r="B9" s="1">
        <v>10004</v>
      </c>
      <c r="C9" s="10">
        <v>710104</v>
      </c>
      <c r="D9" s="12" t="s">
        <v>32</v>
      </c>
      <c r="E9" s="12">
        <v>67041</v>
      </c>
      <c r="F9" s="12">
        <v>67711</v>
      </c>
      <c r="G9" s="12">
        <v>67041</v>
      </c>
      <c r="H9" s="10">
        <v>71010411</v>
      </c>
      <c r="I9" s="11">
        <v>10000</v>
      </c>
      <c r="J9" s="8">
        <v>800010001</v>
      </c>
      <c r="K9" s="6" t="s">
        <v>34</v>
      </c>
      <c r="L9" s="6">
        <f>VLOOKUP(J9,Sheet2!$B$2:$D$7,2,FALSE)</f>
        <v>600</v>
      </c>
      <c r="M9" s="9" t="str">
        <f>VLOOKUP(J9,Sheet2!$B$2:$D$7,3,FALSE)</f>
        <v>-241,-830,-174</v>
      </c>
    </row>
    <row r="10" spans="1:15" ht="16.5" customHeight="1">
      <c r="A10" s="1" t="s">
        <v>31</v>
      </c>
      <c r="B10" s="1">
        <v>10005</v>
      </c>
      <c r="C10" s="10">
        <v>710105</v>
      </c>
      <c r="D10" s="12" t="s">
        <v>32</v>
      </c>
      <c r="E10" s="12">
        <v>67041</v>
      </c>
      <c r="F10" s="12">
        <v>67711</v>
      </c>
      <c r="G10" s="12">
        <v>67041</v>
      </c>
      <c r="H10" s="10">
        <v>71010511</v>
      </c>
      <c r="I10" s="11">
        <v>40001</v>
      </c>
      <c r="J10" s="8">
        <v>800012001</v>
      </c>
      <c r="K10" s="6" t="s">
        <v>34</v>
      </c>
      <c r="L10" s="6">
        <f>VLOOKUP(J10,Sheet2!$B$2:$D$7,2,FALSE)</f>
        <v>400</v>
      </c>
      <c r="M10" s="9" t="str">
        <f>VLOOKUP(J10,Sheet2!$B$2:$D$7,3,FALSE)</f>
        <v>-191,-848,-385</v>
      </c>
    </row>
    <row r="11" spans="1:15" ht="16.5" customHeight="1">
      <c r="A11" s="1" t="s">
        <v>31</v>
      </c>
      <c r="B11" s="1">
        <v>10006</v>
      </c>
      <c r="C11" s="10">
        <v>710106</v>
      </c>
      <c r="D11" s="12" t="s">
        <v>32</v>
      </c>
      <c r="E11" s="12">
        <v>67041</v>
      </c>
      <c r="F11" s="12">
        <v>67711</v>
      </c>
      <c r="G11" s="12">
        <v>67041</v>
      </c>
      <c r="H11" s="10">
        <v>71010611</v>
      </c>
      <c r="I11" s="11">
        <v>10000</v>
      </c>
      <c r="J11" s="8">
        <v>800009001</v>
      </c>
      <c r="K11" s="6" t="s">
        <v>35</v>
      </c>
      <c r="L11" s="6">
        <f>VLOOKUP(J11,Sheet2!$B$2:$D$7,2,FALSE)</f>
        <v>500</v>
      </c>
      <c r="M11" s="9" t="str">
        <f>VLOOKUP(J11,Sheet2!$B$2:$D$7,3,FALSE)</f>
        <v>-328,-818,-318</v>
      </c>
    </row>
    <row r="12" spans="1:15" ht="16.5" customHeight="1">
      <c r="A12" s="1" t="s">
        <v>31</v>
      </c>
      <c r="B12" s="1">
        <v>10007</v>
      </c>
      <c r="C12" s="10">
        <v>710201</v>
      </c>
      <c r="D12" s="12" t="s">
        <v>36</v>
      </c>
      <c r="E12" s="12">
        <v>67041</v>
      </c>
      <c r="F12" s="12">
        <v>67721</v>
      </c>
      <c r="G12" s="12">
        <v>67041</v>
      </c>
      <c r="H12" s="10">
        <v>71020111</v>
      </c>
      <c r="I12" s="11">
        <v>10000</v>
      </c>
      <c r="J12" s="8">
        <v>800013001</v>
      </c>
      <c r="K12" s="6" t="s">
        <v>34</v>
      </c>
      <c r="L12" s="6">
        <f>VLOOKUP(J12,Sheet2!$B$2:$D$7,2,FALSE)</f>
        <v>630</v>
      </c>
      <c r="M12" s="9" t="str">
        <f>VLOOKUP(J12,Sheet2!$B$2:$D$7,3,FALSE)</f>
        <v>-327,-920,-380</v>
      </c>
    </row>
    <row r="13" spans="1:15" ht="16.5" customHeight="1">
      <c r="A13" s="1" t="s">
        <v>31</v>
      </c>
      <c r="B13" s="1">
        <v>10008</v>
      </c>
      <c r="C13" s="10">
        <v>710202</v>
      </c>
      <c r="D13" s="12" t="s">
        <v>36</v>
      </c>
      <c r="E13" s="12">
        <v>67041</v>
      </c>
      <c r="F13" s="12">
        <v>67721</v>
      </c>
      <c r="G13" s="12">
        <v>67041</v>
      </c>
      <c r="H13" s="10">
        <v>71020211</v>
      </c>
      <c r="I13" s="11">
        <v>10000</v>
      </c>
      <c r="J13" s="8">
        <v>800014001</v>
      </c>
      <c r="K13" s="6" t="s">
        <v>34</v>
      </c>
      <c r="L13" s="6">
        <f>VLOOKUP(J13,Sheet2!$B$2:$D$7,2,FALSE)</f>
        <v>600</v>
      </c>
      <c r="M13" s="9" t="str">
        <f>VLOOKUP(J13,Sheet2!$B$2:$D$7,3,FALSE)</f>
        <v>-232,-1476,-409</v>
      </c>
    </row>
    <row r="14" spans="1:15" ht="16.5" customHeight="1">
      <c r="A14" s="1" t="s">
        <v>31</v>
      </c>
      <c r="B14" s="1">
        <v>10009</v>
      </c>
      <c r="C14" s="10">
        <v>710203</v>
      </c>
      <c r="D14" s="12" t="s">
        <v>36</v>
      </c>
      <c r="E14" s="12">
        <v>67041</v>
      </c>
      <c r="F14" s="12">
        <v>67721</v>
      </c>
      <c r="G14" s="12">
        <v>67041</v>
      </c>
      <c r="H14" s="10">
        <v>71020311</v>
      </c>
      <c r="I14" s="11">
        <v>10000</v>
      </c>
      <c r="J14" s="8">
        <v>800011001</v>
      </c>
      <c r="K14" s="6" t="s">
        <v>34</v>
      </c>
      <c r="L14" s="6">
        <f>VLOOKUP(J14,Sheet2!$B$2:$D$7,2,FALSE)</f>
        <v>650</v>
      </c>
      <c r="M14" s="9" t="str">
        <f>VLOOKUP(J14,Sheet2!$B$2:$D$7,3,FALSE)</f>
        <v>-268,-695,-251</v>
      </c>
    </row>
    <row r="15" spans="1:15" ht="16.5" customHeight="1">
      <c r="A15" s="1" t="s">
        <v>31</v>
      </c>
      <c r="B15" s="1">
        <v>10010</v>
      </c>
      <c r="C15" s="10">
        <v>710204</v>
      </c>
      <c r="D15" s="12" t="s">
        <v>36</v>
      </c>
      <c r="E15" s="12">
        <v>67041</v>
      </c>
      <c r="F15" s="12">
        <v>67721</v>
      </c>
      <c r="G15" s="12">
        <v>67041</v>
      </c>
      <c r="H15" s="10">
        <v>71020411</v>
      </c>
      <c r="I15" s="11">
        <v>10000</v>
      </c>
      <c r="J15" s="8">
        <v>800010001</v>
      </c>
      <c r="K15" s="6" t="s">
        <v>34</v>
      </c>
      <c r="L15" s="6">
        <f>VLOOKUP(J15,Sheet2!$B$2:$D$7,2,FALSE)</f>
        <v>600</v>
      </c>
      <c r="M15" s="9" t="str">
        <f>VLOOKUP(J15,Sheet2!$B$2:$D$7,3,FALSE)</f>
        <v>-241,-830,-174</v>
      </c>
    </row>
    <row r="16" spans="1:15" ht="16.5" customHeight="1">
      <c r="A16" s="1" t="s">
        <v>31</v>
      </c>
      <c r="B16" s="1">
        <v>10011</v>
      </c>
      <c r="C16" s="10">
        <v>710205</v>
      </c>
      <c r="D16" s="12" t="s">
        <v>36</v>
      </c>
      <c r="E16" s="12">
        <v>67041</v>
      </c>
      <c r="F16" s="12">
        <v>67721</v>
      </c>
      <c r="G16" s="12">
        <v>67041</v>
      </c>
      <c r="H16" s="10">
        <v>71020511</v>
      </c>
      <c r="I16" s="11">
        <v>40002</v>
      </c>
      <c r="J16" s="8">
        <v>800012001</v>
      </c>
      <c r="K16" s="6" t="s">
        <v>34</v>
      </c>
      <c r="L16" s="6">
        <f>VLOOKUP(J16,Sheet2!$B$2:$D$7,2,FALSE)</f>
        <v>400</v>
      </c>
      <c r="M16" s="9" t="str">
        <f>VLOOKUP(J16,Sheet2!$B$2:$D$7,3,FALSE)</f>
        <v>-191,-848,-385</v>
      </c>
    </row>
    <row r="17" spans="1:15" ht="16.5" customHeight="1">
      <c r="A17" s="1" t="s">
        <v>31</v>
      </c>
      <c r="B17" s="1">
        <v>10012</v>
      </c>
      <c r="C17" s="10">
        <v>710206</v>
      </c>
      <c r="D17" s="12" t="s">
        <v>36</v>
      </c>
      <c r="E17" s="12">
        <v>67041</v>
      </c>
      <c r="F17" s="12">
        <v>67721</v>
      </c>
      <c r="G17" s="12">
        <v>67041</v>
      </c>
      <c r="H17" s="10">
        <v>71020611</v>
      </c>
      <c r="I17" s="11">
        <v>10000</v>
      </c>
      <c r="J17" s="8">
        <v>800009001</v>
      </c>
      <c r="K17" s="6" t="s">
        <v>35</v>
      </c>
      <c r="L17" s="6">
        <f>VLOOKUP(J17,Sheet2!$B$2:$D$7,2,FALSE)</f>
        <v>500</v>
      </c>
      <c r="M17" s="9" t="str">
        <f>VLOOKUP(J17,Sheet2!$B$2:$D$7,3,FALSE)</f>
        <v>-328,-818,-318</v>
      </c>
    </row>
    <row r="18" spans="1:15" ht="16.5" customHeight="1">
      <c r="A18" s="1" t="s">
        <v>31</v>
      </c>
      <c r="B18" s="1">
        <v>10013</v>
      </c>
      <c r="C18" s="10">
        <v>710301</v>
      </c>
      <c r="D18" s="12" t="s">
        <v>37</v>
      </c>
      <c r="E18" s="12">
        <v>67041</v>
      </c>
      <c r="F18" s="12">
        <v>67731</v>
      </c>
      <c r="G18" s="12">
        <v>67041</v>
      </c>
      <c r="H18" s="10">
        <v>71030111</v>
      </c>
      <c r="I18" s="11">
        <v>10000</v>
      </c>
      <c r="J18" s="8">
        <v>800013001</v>
      </c>
      <c r="K18" s="6" t="s">
        <v>34</v>
      </c>
      <c r="L18" s="6">
        <f>VLOOKUP(J18,Sheet2!$B$2:$D$7,2,FALSE)</f>
        <v>630</v>
      </c>
      <c r="M18" s="9" t="str">
        <f>VLOOKUP(J18,Sheet2!$B$2:$D$7,3,FALSE)</f>
        <v>-327,-920,-380</v>
      </c>
    </row>
    <row r="19" spans="1:15" ht="16.5" customHeight="1">
      <c r="A19" s="1" t="s">
        <v>31</v>
      </c>
      <c r="B19" s="1">
        <v>10014</v>
      </c>
      <c r="C19" s="10">
        <v>710302</v>
      </c>
      <c r="D19" s="12" t="s">
        <v>37</v>
      </c>
      <c r="E19" s="12">
        <v>67041</v>
      </c>
      <c r="F19" s="12">
        <v>67731</v>
      </c>
      <c r="G19" s="12">
        <v>67041</v>
      </c>
      <c r="H19" s="10">
        <v>71030211</v>
      </c>
      <c r="I19" s="11">
        <v>10000</v>
      </c>
      <c r="J19" s="8">
        <v>800014001</v>
      </c>
      <c r="K19" s="6" t="s">
        <v>34</v>
      </c>
      <c r="L19" s="6">
        <f>VLOOKUP(J19,Sheet2!$B$2:$D$7,2,FALSE)</f>
        <v>600</v>
      </c>
      <c r="M19" s="9" t="str">
        <f>VLOOKUP(J19,Sheet2!$B$2:$D$7,3,FALSE)</f>
        <v>-232,-1476,-409</v>
      </c>
    </row>
    <row r="20" spans="1:15" ht="16.5" customHeight="1">
      <c r="A20" s="1" t="s">
        <v>31</v>
      </c>
      <c r="B20" s="1">
        <v>10015</v>
      </c>
      <c r="C20" s="10">
        <v>710303</v>
      </c>
      <c r="D20" s="12" t="s">
        <v>37</v>
      </c>
      <c r="E20" s="12">
        <v>67041</v>
      </c>
      <c r="F20" s="12">
        <v>67731</v>
      </c>
      <c r="G20" s="12">
        <v>67041</v>
      </c>
      <c r="H20" s="10">
        <v>71030311</v>
      </c>
      <c r="I20" s="11">
        <v>10000</v>
      </c>
      <c r="J20" s="8">
        <v>800011001</v>
      </c>
      <c r="K20" s="6" t="s">
        <v>34</v>
      </c>
      <c r="L20" s="6">
        <f>VLOOKUP(J20,Sheet2!$B$2:$D$7,2,FALSE)</f>
        <v>650</v>
      </c>
      <c r="M20" s="9" t="str">
        <f>VLOOKUP(J20,Sheet2!$B$2:$D$7,3,FALSE)</f>
        <v>-268,-695,-251</v>
      </c>
    </row>
    <row r="21" spans="1:15" ht="16.5" customHeight="1">
      <c r="A21" s="1" t="s">
        <v>31</v>
      </c>
      <c r="B21" s="1">
        <v>10016</v>
      </c>
      <c r="C21" s="10">
        <v>710304</v>
      </c>
      <c r="D21" s="12" t="s">
        <v>37</v>
      </c>
      <c r="E21" s="12">
        <v>67041</v>
      </c>
      <c r="F21" s="12">
        <v>67731</v>
      </c>
      <c r="G21" s="12">
        <v>67041</v>
      </c>
      <c r="H21" s="10">
        <v>71030411</v>
      </c>
      <c r="I21" s="11">
        <v>10000</v>
      </c>
      <c r="J21" s="8">
        <v>800010001</v>
      </c>
      <c r="K21" s="6" t="s">
        <v>34</v>
      </c>
      <c r="L21" s="6">
        <f>VLOOKUP(J21,Sheet2!$B$2:$D$7,2,FALSE)</f>
        <v>600</v>
      </c>
      <c r="M21" s="9" t="str">
        <f>VLOOKUP(J21,Sheet2!$B$2:$D$7,3,FALSE)</f>
        <v>-241,-830,-174</v>
      </c>
      <c r="N21" t="s">
        <v>35</v>
      </c>
    </row>
    <row r="22" spans="1:15" ht="16.5" customHeight="1">
      <c r="A22" s="1" t="s">
        <v>31</v>
      </c>
      <c r="B22" s="1">
        <v>10017</v>
      </c>
      <c r="C22" s="10">
        <v>710305</v>
      </c>
      <c r="D22" s="12" t="s">
        <v>37</v>
      </c>
      <c r="E22" s="12">
        <v>67041</v>
      </c>
      <c r="F22" s="12">
        <v>67731</v>
      </c>
      <c r="G22" s="12">
        <v>67041</v>
      </c>
      <c r="H22" s="10">
        <v>71030511</v>
      </c>
      <c r="I22" s="11">
        <v>40003</v>
      </c>
      <c r="J22" s="8">
        <v>800012001</v>
      </c>
      <c r="K22" s="6" t="s">
        <v>34</v>
      </c>
      <c r="L22" s="6">
        <f>VLOOKUP(J22,Sheet2!$B$2:$D$7,2,FALSE)</f>
        <v>400</v>
      </c>
      <c r="M22" s="9" t="str">
        <f>VLOOKUP(J22,Sheet2!$B$2:$D$7,3,FALSE)</f>
        <v>-191,-848,-385</v>
      </c>
    </row>
    <row r="23" spans="1:15" s="13" customFormat="1" ht="16.5" customHeight="1">
      <c r="A23" s="10" t="s">
        <v>31</v>
      </c>
      <c r="B23" s="10">
        <v>10018</v>
      </c>
      <c r="C23" s="10">
        <v>710305</v>
      </c>
      <c r="D23" s="12" t="s">
        <v>37</v>
      </c>
      <c r="E23" s="12">
        <v>67041</v>
      </c>
      <c r="F23" s="12">
        <v>67731</v>
      </c>
      <c r="G23" s="12">
        <v>67041</v>
      </c>
      <c r="H23" s="10">
        <v>71030511</v>
      </c>
      <c r="I23" s="11">
        <v>40003</v>
      </c>
      <c r="J23" s="14">
        <v>800012001</v>
      </c>
      <c r="K23" s="14" t="s">
        <v>34</v>
      </c>
      <c r="L23" s="14">
        <f>VLOOKUP(J23,Sheet2!$B$2:$D$7,2,FALSE)</f>
        <v>400</v>
      </c>
      <c r="M23" s="15" t="str">
        <f>VLOOKUP(J23,Sheet2!$B$2:$D$7,3,FALSE)</f>
        <v>-191,-848,-385</v>
      </c>
      <c r="O23" s="16"/>
    </row>
    <row r="24" spans="1:15" ht="16.5" customHeight="1">
      <c r="A24" s="1" t="s">
        <v>31</v>
      </c>
      <c r="B24" s="1">
        <v>10019</v>
      </c>
      <c r="C24" s="10">
        <v>710306</v>
      </c>
      <c r="D24" s="12" t="s">
        <v>37</v>
      </c>
      <c r="E24" s="12">
        <v>67041</v>
      </c>
      <c r="F24" s="12">
        <v>67731</v>
      </c>
      <c r="G24" s="12">
        <v>67041</v>
      </c>
      <c r="H24" s="10">
        <v>71030611</v>
      </c>
      <c r="I24" s="11">
        <v>10000</v>
      </c>
      <c r="J24" s="8">
        <v>800009001</v>
      </c>
      <c r="K24" s="6" t="s">
        <v>35</v>
      </c>
      <c r="L24" s="6">
        <f>VLOOKUP(J24,Sheet2!$B$2:$D$7,2,FALSE)</f>
        <v>500</v>
      </c>
      <c r="M24" s="9" t="str">
        <f>VLOOKUP(J24,Sheet2!$B$2:$D$7,3,FALSE)</f>
        <v>-328,-818,-318</v>
      </c>
    </row>
    <row r="25" spans="1:15" ht="16.5" customHeight="1">
      <c r="A25" s="1" t="s">
        <v>31</v>
      </c>
      <c r="B25" s="1">
        <v>10020</v>
      </c>
      <c r="C25" s="10">
        <v>710401</v>
      </c>
      <c r="D25" s="12" t="s">
        <v>38</v>
      </c>
      <c r="E25" s="12">
        <v>67041</v>
      </c>
      <c r="F25" s="12">
        <v>67741</v>
      </c>
      <c r="G25" s="12">
        <v>67041</v>
      </c>
      <c r="H25" s="10">
        <v>71040111</v>
      </c>
      <c r="I25" s="11">
        <v>10000</v>
      </c>
      <c r="J25" s="8">
        <v>800013001</v>
      </c>
      <c r="K25" s="6" t="s">
        <v>34</v>
      </c>
      <c r="L25" s="6">
        <f>VLOOKUP(J25,Sheet2!$B$2:$D$7,2,FALSE)</f>
        <v>630</v>
      </c>
      <c r="M25" s="9" t="str">
        <f>VLOOKUP(J25,Sheet2!$B$2:$D$7,3,FALSE)</f>
        <v>-327,-920,-380</v>
      </c>
    </row>
    <row r="26" spans="1:15" ht="16.5" customHeight="1">
      <c r="A26" s="1" t="s">
        <v>31</v>
      </c>
      <c r="B26" s="1">
        <v>10021</v>
      </c>
      <c r="C26" s="10">
        <v>710402</v>
      </c>
      <c r="D26" s="12" t="s">
        <v>38</v>
      </c>
      <c r="E26" s="12">
        <v>67041</v>
      </c>
      <c r="F26" s="12">
        <v>67741</v>
      </c>
      <c r="G26" s="12">
        <v>67041</v>
      </c>
      <c r="H26" s="10">
        <v>71040211</v>
      </c>
      <c r="I26" s="11">
        <v>10000</v>
      </c>
      <c r="J26" s="8">
        <v>800014001</v>
      </c>
      <c r="K26" s="6" t="s">
        <v>34</v>
      </c>
      <c r="L26" s="6">
        <f>VLOOKUP(J26,Sheet2!$B$2:$D$7,2,FALSE)</f>
        <v>600</v>
      </c>
      <c r="M26" s="9" t="str">
        <f>VLOOKUP(J26,Sheet2!$B$2:$D$7,3,FALSE)</f>
        <v>-232,-1476,-409</v>
      </c>
    </row>
    <row r="27" spans="1:15" ht="16.5" customHeight="1">
      <c r="A27" s="1" t="s">
        <v>31</v>
      </c>
      <c r="B27" s="1">
        <v>10022</v>
      </c>
      <c r="C27" s="10">
        <v>710403</v>
      </c>
      <c r="D27" s="12" t="s">
        <v>38</v>
      </c>
      <c r="E27" s="12">
        <v>67041</v>
      </c>
      <c r="F27" s="12">
        <v>67741</v>
      </c>
      <c r="G27" s="12">
        <v>67041</v>
      </c>
      <c r="H27" s="10">
        <v>71040311</v>
      </c>
      <c r="I27" s="11">
        <v>10000</v>
      </c>
      <c r="J27" s="8">
        <v>800011001</v>
      </c>
      <c r="K27" s="6" t="s">
        <v>34</v>
      </c>
      <c r="L27" s="6">
        <f>VLOOKUP(J27,Sheet2!$B$2:$D$7,2,FALSE)</f>
        <v>650</v>
      </c>
      <c r="M27" s="9" t="str">
        <f>VLOOKUP(J27,Sheet2!$B$2:$D$7,3,FALSE)</f>
        <v>-268,-695,-251</v>
      </c>
    </row>
    <row r="28" spans="1:15" ht="16.5" customHeight="1">
      <c r="A28" s="1" t="s">
        <v>31</v>
      </c>
      <c r="B28" s="1">
        <v>10023</v>
      </c>
      <c r="C28" s="10">
        <v>710404</v>
      </c>
      <c r="D28" s="12" t="s">
        <v>38</v>
      </c>
      <c r="E28" s="12">
        <v>67041</v>
      </c>
      <c r="F28" s="12">
        <v>67741</v>
      </c>
      <c r="G28" s="12">
        <v>67041</v>
      </c>
      <c r="H28" s="10">
        <v>71040411</v>
      </c>
      <c r="I28" s="11">
        <v>10000</v>
      </c>
      <c r="J28" s="8">
        <v>800010001</v>
      </c>
      <c r="K28" s="6" t="s">
        <v>34</v>
      </c>
      <c r="L28" s="6">
        <f>VLOOKUP(J28,Sheet2!$B$2:$D$7,2,FALSE)</f>
        <v>600</v>
      </c>
      <c r="M28" s="9" t="str">
        <f>VLOOKUP(J28,Sheet2!$B$2:$D$7,3,FALSE)</f>
        <v>-241,-830,-174</v>
      </c>
    </row>
    <row r="29" spans="1:15" ht="16.5" customHeight="1">
      <c r="A29" s="1" t="s">
        <v>31</v>
      </c>
      <c r="B29" s="1">
        <v>10024</v>
      </c>
      <c r="C29" s="10">
        <v>710405</v>
      </c>
      <c r="D29" s="12" t="s">
        <v>38</v>
      </c>
      <c r="E29" s="12">
        <v>67041</v>
      </c>
      <c r="F29" s="12">
        <v>67741</v>
      </c>
      <c r="G29" s="12">
        <v>67041</v>
      </c>
      <c r="H29" s="10">
        <v>71040511</v>
      </c>
      <c r="I29" s="11">
        <v>40004</v>
      </c>
      <c r="J29" s="8">
        <v>800012001</v>
      </c>
      <c r="K29" s="6" t="s">
        <v>34</v>
      </c>
      <c r="L29" s="6">
        <f>VLOOKUP(J29,Sheet2!$B$2:$D$7,2,FALSE)</f>
        <v>400</v>
      </c>
      <c r="M29" s="9" t="str">
        <f>VLOOKUP(J29,Sheet2!$B$2:$D$7,3,FALSE)</f>
        <v>-191,-848,-385</v>
      </c>
    </row>
    <row r="30" spans="1:15" s="13" customFormat="1" ht="16.5" customHeight="1">
      <c r="A30" s="10" t="s">
        <v>31</v>
      </c>
      <c r="B30" s="10">
        <v>10025</v>
      </c>
      <c r="C30" s="10">
        <v>710405</v>
      </c>
      <c r="D30" s="12" t="s">
        <v>38</v>
      </c>
      <c r="E30" s="12">
        <v>67041</v>
      </c>
      <c r="F30" s="12">
        <v>67741</v>
      </c>
      <c r="G30" s="12">
        <v>67041</v>
      </c>
      <c r="H30" s="10">
        <v>71040511</v>
      </c>
      <c r="I30" s="11">
        <v>40004</v>
      </c>
      <c r="J30" s="14">
        <v>800012001</v>
      </c>
      <c r="K30" s="14" t="s">
        <v>34</v>
      </c>
      <c r="L30" s="14">
        <f>VLOOKUP(J30,Sheet2!$B$2:$D$7,2,FALSE)</f>
        <v>400</v>
      </c>
      <c r="M30" s="15" t="str">
        <f>VLOOKUP(J30,Sheet2!$B$2:$D$7,3,FALSE)</f>
        <v>-191,-848,-385</v>
      </c>
      <c r="O30" s="16"/>
    </row>
    <row r="31" spans="1:15" ht="16.5" customHeight="1">
      <c r="A31" s="1" t="s">
        <v>31</v>
      </c>
      <c r="B31" s="1">
        <v>10026</v>
      </c>
      <c r="C31" s="10">
        <v>710406</v>
      </c>
      <c r="D31" s="12" t="s">
        <v>38</v>
      </c>
      <c r="E31" s="12">
        <v>67041</v>
      </c>
      <c r="F31" s="12">
        <v>67741</v>
      </c>
      <c r="G31" s="12">
        <v>67041</v>
      </c>
      <c r="H31" s="10">
        <v>71040611</v>
      </c>
      <c r="I31" s="11">
        <v>10000</v>
      </c>
      <c r="J31" s="8">
        <v>800009001</v>
      </c>
      <c r="K31" s="6" t="s">
        <v>35</v>
      </c>
      <c r="L31" s="6">
        <f>VLOOKUP(J31,Sheet2!$B$2:$D$7,2,FALSE)</f>
        <v>500</v>
      </c>
      <c r="M31" s="9" t="str">
        <f>VLOOKUP(J31,Sheet2!$B$2:$D$7,3,FALSE)</f>
        <v>-328,-818,-318</v>
      </c>
    </row>
    <row r="32" spans="1:15" ht="16.5" customHeight="1">
      <c r="A32" s="1" t="s">
        <v>31</v>
      </c>
      <c r="B32" s="1">
        <v>10027</v>
      </c>
      <c r="C32" s="10">
        <v>710501</v>
      </c>
      <c r="D32" s="12" t="s">
        <v>39</v>
      </c>
      <c r="E32" s="12">
        <v>67041</v>
      </c>
      <c r="F32" s="12">
        <v>67751</v>
      </c>
      <c r="G32" s="12">
        <v>67041</v>
      </c>
      <c r="H32" s="10">
        <v>71050111</v>
      </c>
      <c r="I32" s="11">
        <v>10000</v>
      </c>
      <c r="J32" s="8">
        <v>800013001</v>
      </c>
      <c r="K32" s="6" t="s">
        <v>34</v>
      </c>
      <c r="L32" s="6">
        <f>VLOOKUP(J32,Sheet2!$B$2:$D$7,2,FALSE)</f>
        <v>630</v>
      </c>
      <c r="M32" s="9" t="str">
        <f>VLOOKUP(J32,Sheet2!$B$2:$D$7,3,FALSE)</f>
        <v>-327,-920,-380</v>
      </c>
    </row>
    <row r="33" spans="1:15" ht="16.5" customHeight="1">
      <c r="A33" s="1" t="s">
        <v>31</v>
      </c>
      <c r="B33" s="1">
        <v>10028</v>
      </c>
      <c r="C33" s="10">
        <v>710502</v>
      </c>
      <c r="D33" s="12" t="s">
        <v>39</v>
      </c>
      <c r="E33" s="12">
        <v>67041</v>
      </c>
      <c r="F33" s="12">
        <v>67751</v>
      </c>
      <c r="G33" s="12">
        <v>67041</v>
      </c>
      <c r="H33" s="10">
        <v>71050211</v>
      </c>
      <c r="I33" s="11">
        <v>10000</v>
      </c>
      <c r="J33" s="8">
        <v>800014001</v>
      </c>
      <c r="K33" s="6" t="s">
        <v>34</v>
      </c>
      <c r="L33" s="6">
        <f>VLOOKUP(J33,Sheet2!$B$2:$D$7,2,FALSE)</f>
        <v>600</v>
      </c>
      <c r="M33" s="9" t="str">
        <f>VLOOKUP(J33,Sheet2!$B$2:$D$7,3,FALSE)</f>
        <v>-232,-1476,-409</v>
      </c>
    </row>
    <row r="34" spans="1:15" ht="16.5" customHeight="1">
      <c r="A34" s="1" t="s">
        <v>31</v>
      </c>
      <c r="B34" s="1">
        <v>10029</v>
      </c>
      <c r="C34" s="10">
        <v>710503</v>
      </c>
      <c r="D34" s="12" t="s">
        <v>39</v>
      </c>
      <c r="E34" s="12">
        <v>67041</v>
      </c>
      <c r="F34" s="12">
        <v>67751</v>
      </c>
      <c r="G34" s="12">
        <v>67041</v>
      </c>
      <c r="H34" s="10">
        <v>71050311</v>
      </c>
      <c r="I34" s="11">
        <v>10000</v>
      </c>
      <c r="J34" s="8">
        <v>800011001</v>
      </c>
      <c r="K34" s="6" t="s">
        <v>34</v>
      </c>
      <c r="L34" s="6">
        <f>VLOOKUP(J34,Sheet2!$B$2:$D$7,2,FALSE)</f>
        <v>650</v>
      </c>
      <c r="M34" s="9" t="str">
        <f>VLOOKUP(J34,Sheet2!$B$2:$D$7,3,FALSE)</f>
        <v>-268,-695,-251</v>
      </c>
    </row>
    <row r="35" spans="1:15" ht="16.5" customHeight="1">
      <c r="A35" s="1" t="s">
        <v>31</v>
      </c>
      <c r="B35" s="1">
        <v>10030</v>
      </c>
      <c r="C35" s="10">
        <v>710504</v>
      </c>
      <c r="D35" s="12" t="s">
        <v>39</v>
      </c>
      <c r="E35" s="12">
        <v>67041</v>
      </c>
      <c r="F35" s="12">
        <v>67751</v>
      </c>
      <c r="G35" s="12">
        <v>67041</v>
      </c>
      <c r="H35" s="10">
        <v>71050411</v>
      </c>
      <c r="I35" s="11">
        <v>10000</v>
      </c>
      <c r="J35" s="8">
        <v>800010001</v>
      </c>
      <c r="K35" s="6" t="s">
        <v>34</v>
      </c>
      <c r="L35" s="6">
        <f>VLOOKUP(J35,Sheet2!$B$2:$D$7,2,FALSE)</f>
        <v>600</v>
      </c>
      <c r="M35" s="9" t="str">
        <f>VLOOKUP(J35,Sheet2!$B$2:$D$7,3,FALSE)</f>
        <v>-241,-830,-174</v>
      </c>
    </row>
    <row r="36" spans="1:15" s="13" customFormat="1" ht="16.5" customHeight="1">
      <c r="A36" s="10" t="s">
        <v>31</v>
      </c>
      <c r="B36" s="10">
        <v>10031</v>
      </c>
      <c r="C36" s="10">
        <v>710504</v>
      </c>
      <c r="D36" s="12" t="s">
        <v>39</v>
      </c>
      <c r="E36" s="12">
        <v>67041</v>
      </c>
      <c r="F36" s="12">
        <v>67751</v>
      </c>
      <c r="G36" s="12">
        <v>67041</v>
      </c>
      <c r="H36" s="10">
        <v>71050411</v>
      </c>
      <c r="I36" s="11">
        <v>10000</v>
      </c>
      <c r="J36" s="14">
        <v>800010001</v>
      </c>
      <c r="K36" s="14" t="s">
        <v>34</v>
      </c>
      <c r="L36" s="14">
        <f>VLOOKUP(J36,Sheet2!$B$2:$D$7,2,FALSE)</f>
        <v>600</v>
      </c>
      <c r="M36" s="15" t="str">
        <f>VLOOKUP(J36,Sheet2!$B$2:$D$7,3,FALSE)</f>
        <v>-241,-830,-174</v>
      </c>
      <c r="O36" s="16"/>
    </row>
    <row r="37" spans="1:15" ht="16.5" customHeight="1">
      <c r="A37" s="1" t="s">
        <v>31</v>
      </c>
      <c r="B37" s="1">
        <v>10032</v>
      </c>
      <c r="C37" s="10">
        <v>710505</v>
      </c>
      <c r="D37" s="12" t="s">
        <v>39</v>
      </c>
      <c r="E37" s="12">
        <v>67041</v>
      </c>
      <c r="F37" s="12">
        <v>67751</v>
      </c>
      <c r="G37" s="12">
        <v>67041</v>
      </c>
      <c r="H37" s="10">
        <v>71050511</v>
      </c>
      <c r="I37" s="11">
        <v>40005</v>
      </c>
      <c r="J37" s="8">
        <v>800012001</v>
      </c>
      <c r="K37" s="6" t="s">
        <v>34</v>
      </c>
      <c r="L37" s="6">
        <f>VLOOKUP(J37,Sheet2!$B$2:$D$7,2,FALSE)</f>
        <v>400</v>
      </c>
      <c r="M37" s="9" t="str">
        <f>VLOOKUP(J37,Sheet2!$B$2:$D$7,3,FALSE)</f>
        <v>-191,-848,-385</v>
      </c>
    </row>
    <row r="38" spans="1:15" s="13" customFormat="1" ht="16.5" customHeight="1">
      <c r="A38" s="10" t="s">
        <v>31</v>
      </c>
      <c r="B38" s="10">
        <v>10033</v>
      </c>
      <c r="C38" s="10">
        <v>710505</v>
      </c>
      <c r="D38" s="12" t="s">
        <v>39</v>
      </c>
      <c r="E38" s="12">
        <v>67041</v>
      </c>
      <c r="F38" s="12">
        <v>67751</v>
      </c>
      <c r="G38" s="12">
        <v>67041</v>
      </c>
      <c r="H38" s="10">
        <v>71050511</v>
      </c>
      <c r="I38" s="11">
        <v>40005</v>
      </c>
      <c r="J38" s="14">
        <v>800012001</v>
      </c>
      <c r="K38" s="14" t="s">
        <v>34</v>
      </c>
      <c r="L38" s="14">
        <f>VLOOKUP(J38,Sheet2!$B$2:$D$7,2,FALSE)</f>
        <v>400</v>
      </c>
      <c r="M38" s="15" t="str">
        <f>VLOOKUP(J38,Sheet2!$B$2:$D$7,3,FALSE)</f>
        <v>-191,-848,-385</v>
      </c>
      <c r="O38" s="16"/>
    </row>
    <row r="39" spans="1:15" ht="16.5" customHeight="1">
      <c r="A39" s="1" t="s">
        <v>31</v>
      </c>
      <c r="B39" s="1">
        <v>10034</v>
      </c>
      <c r="C39" s="10">
        <v>710506</v>
      </c>
      <c r="D39" s="12" t="s">
        <v>39</v>
      </c>
      <c r="E39" s="12">
        <v>67041</v>
      </c>
      <c r="F39" s="12">
        <v>67751</v>
      </c>
      <c r="G39" s="12">
        <v>67041</v>
      </c>
      <c r="H39" s="10">
        <v>71050611</v>
      </c>
      <c r="I39" s="11">
        <v>10000</v>
      </c>
      <c r="J39" s="8">
        <v>800009001</v>
      </c>
      <c r="K39" s="6" t="s">
        <v>35</v>
      </c>
      <c r="L39" s="6">
        <f>VLOOKUP(J39,Sheet2!$B$2:$D$7,2,FALSE)</f>
        <v>500</v>
      </c>
      <c r="M39" s="9" t="str">
        <f>VLOOKUP(J39,Sheet2!$B$2:$D$7,3,FALSE)</f>
        <v>-328,-818,-318</v>
      </c>
    </row>
    <row r="40" spans="1:15">
      <c r="A40" s="1" t="s">
        <v>31</v>
      </c>
      <c r="B40" s="1">
        <v>10035</v>
      </c>
      <c r="C40" s="10">
        <v>710601</v>
      </c>
      <c r="D40" s="12" t="s">
        <v>40</v>
      </c>
      <c r="E40" s="12">
        <v>67042</v>
      </c>
      <c r="F40" s="12">
        <v>67761</v>
      </c>
      <c r="G40" s="12">
        <v>67041</v>
      </c>
      <c r="H40" s="10">
        <v>71060111</v>
      </c>
      <c r="I40" s="11">
        <v>10000</v>
      </c>
      <c r="J40" s="8">
        <v>800013001</v>
      </c>
      <c r="K40" s="6" t="s">
        <v>34</v>
      </c>
      <c r="L40" s="6">
        <f>VLOOKUP(J40,Sheet2!$B$2:$D$7,2,FALSE)</f>
        <v>630</v>
      </c>
      <c r="M40" s="9" t="str">
        <f>VLOOKUP(J40,Sheet2!$B$2:$D$7,3,FALSE)</f>
        <v>-327,-920,-380</v>
      </c>
    </row>
    <row r="41" spans="1:15">
      <c r="A41" s="1" t="s">
        <v>31</v>
      </c>
      <c r="B41" s="1">
        <v>10036</v>
      </c>
      <c r="C41" s="10">
        <v>710602</v>
      </c>
      <c r="D41" s="12" t="s">
        <v>40</v>
      </c>
      <c r="E41" s="12">
        <v>67042</v>
      </c>
      <c r="F41" s="12">
        <v>67761</v>
      </c>
      <c r="G41" s="12">
        <v>67041</v>
      </c>
      <c r="H41" s="10">
        <v>71060211</v>
      </c>
      <c r="I41" s="11">
        <v>10000</v>
      </c>
      <c r="J41" s="8">
        <v>800014001</v>
      </c>
      <c r="K41" s="6" t="s">
        <v>34</v>
      </c>
      <c r="L41" s="6">
        <f>VLOOKUP(J41,Sheet2!$B$2:$D$7,2,FALSE)</f>
        <v>600</v>
      </c>
      <c r="M41" s="9" t="str">
        <f>VLOOKUP(J41,Sheet2!$B$2:$D$7,3,FALSE)</f>
        <v>-232,-1476,-409</v>
      </c>
    </row>
    <row r="42" spans="1:15">
      <c r="A42" s="1" t="s">
        <v>31</v>
      </c>
      <c r="B42" s="1">
        <v>10037</v>
      </c>
      <c r="C42" s="10">
        <v>710603</v>
      </c>
      <c r="D42" s="12" t="s">
        <v>40</v>
      </c>
      <c r="E42" s="12">
        <v>67042</v>
      </c>
      <c r="F42" s="12">
        <v>67761</v>
      </c>
      <c r="G42" s="12">
        <v>67041</v>
      </c>
      <c r="H42" s="10">
        <v>71060311</v>
      </c>
      <c r="I42" s="11">
        <v>10000</v>
      </c>
      <c r="J42" s="8">
        <v>800011001</v>
      </c>
      <c r="K42" s="6" t="s">
        <v>34</v>
      </c>
      <c r="L42" s="6">
        <f>VLOOKUP(J42,Sheet2!$B$2:$D$7,2,FALSE)</f>
        <v>650</v>
      </c>
      <c r="M42" s="9" t="str">
        <f>VLOOKUP(J42,Sheet2!$B$2:$D$7,3,FALSE)</f>
        <v>-268,-695,-251</v>
      </c>
    </row>
    <row r="43" spans="1:15">
      <c r="A43" s="1" t="s">
        <v>31</v>
      </c>
      <c r="B43" s="1">
        <v>10038</v>
      </c>
      <c r="C43" s="10">
        <v>710604</v>
      </c>
      <c r="D43" s="12" t="s">
        <v>40</v>
      </c>
      <c r="E43" s="12">
        <v>67042</v>
      </c>
      <c r="F43" s="12">
        <v>67761</v>
      </c>
      <c r="G43" s="12">
        <v>67041</v>
      </c>
      <c r="H43" s="10">
        <v>71060411</v>
      </c>
      <c r="I43" s="11">
        <v>10000</v>
      </c>
      <c r="J43" s="8">
        <v>800010001</v>
      </c>
      <c r="K43" s="6" t="s">
        <v>34</v>
      </c>
      <c r="L43" s="6">
        <f>VLOOKUP(J43,Sheet2!$B$2:$D$7,2,FALSE)</f>
        <v>600</v>
      </c>
      <c r="M43" s="9" t="str">
        <f>VLOOKUP(J43,Sheet2!$B$2:$D$7,3,FALSE)</f>
        <v>-241,-830,-174</v>
      </c>
    </row>
    <row r="44" spans="1:15" s="13" customFormat="1">
      <c r="A44" s="10" t="s">
        <v>31</v>
      </c>
      <c r="B44" s="10">
        <v>10039</v>
      </c>
      <c r="C44" s="10">
        <v>710604</v>
      </c>
      <c r="D44" s="12" t="s">
        <v>40</v>
      </c>
      <c r="E44" s="12">
        <v>67042</v>
      </c>
      <c r="F44" s="12">
        <v>67761</v>
      </c>
      <c r="G44" s="12">
        <v>67041</v>
      </c>
      <c r="H44" s="10">
        <v>71060411</v>
      </c>
      <c r="I44" s="11">
        <v>10000</v>
      </c>
      <c r="J44" s="14">
        <v>800010001</v>
      </c>
      <c r="K44" s="14" t="s">
        <v>34</v>
      </c>
      <c r="L44" s="14">
        <f>VLOOKUP(J44,Sheet2!$B$2:$D$7,2,FALSE)</f>
        <v>600</v>
      </c>
      <c r="M44" s="15" t="str">
        <f>VLOOKUP(J44,Sheet2!$B$2:$D$7,3,FALSE)</f>
        <v>-241,-830,-174</v>
      </c>
      <c r="O44" s="16"/>
    </row>
    <row r="45" spans="1:15">
      <c r="A45" s="1" t="s">
        <v>31</v>
      </c>
      <c r="B45" s="1">
        <v>10040</v>
      </c>
      <c r="C45" s="10">
        <v>710605</v>
      </c>
      <c r="D45" s="12" t="s">
        <v>40</v>
      </c>
      <c r="E45" s="12">
        <v>67042</v>
      </c>
      <c r="F45" s="12">
        <v>67761</v>
      </c>
      <c r="G45" s="12">
        <v>67041</v>
      </c>
      <c r="H45" s="10">
        <v>71060511</v>
      </c>
      <c r="I45" s="11">
        <v>40006</v>
      </c>
      <c r="J45" s="8">
        <v>800012001</v>
      </c>
      <c r="K45" s="6" t="s">
        <v>34</v>
      </c>
      <c r="L45" s="6">
        <f>VLOOKUP(J45,Sheet2!$B$2:$D$7,2,FALSE)</f>
        <v>400</v>
      </c>
      <c r="M45" s="9" t="str">
        <f>VLOOKUP(J45,Sheet2!$B$2:$D$7,3,FALSE)</f>
        <v>-191,-848,-385</v>
      </c>
    </row>
    <row r="46" spans="1:15" s="13" customFormat="1">
      <c r="A46" s="10" t="s">
        <v>31</v>
      </c>
      <c r="B46" s="10">
        <v>10041</v>
      </c>
      <c r="C46" s="10">
        <v>710605</v>
      </c>
      <c r="D46" s="12" t="s">
        <v>40</v>
      </c>
      <c r="E46" s="12">
        <v>67042</v>
      </c>
      <c r="F46" s="12">
        <v>67761</v>
      </c>
      <c r="G46" s="12">
        <v>67041</v>
      </c>
      <c r="H46" s="10">
        <v>71060511</v>
      </c>
      <c r="I46" s="11">
        <v>40006</v>
      </c>
      <c r="J46" s="14">
        <v>800012001</v>
      </c>
      <c r="K46" s="14" t="s">
        <v>34</v>
      </c>
      <c r="L46" s="14">
        <f>VLOOKUP(J46,Sheet2!$B$2:$D$7,2,FALSE)</f>
        <v>400</v>
      </c>
      <c r="M46" s="15" t="str">
        <f>VLOOKUP(J46,Sheet2!$B$2:$D$7,3,FALSE)</f>
        <v>-191,-848,-385</v>
      </c>
      <c r="O46" s="16"/>
    </row>
    <row r="47" spans="1:15">
      <c r="A47" s="1" t="s">
        <v>31</v>
      </c>
      <c r="B47" s="1">
        <v>10042</v>
      </c>
      <c r="C47" s="10">
        <v>710606</v>
      </c>
      <c r="D47" s="12" t="s">
        <v>40</v>
      </c>
      <c r="E47" s="12">
        <v>67042</v>
      </c>
      <c r="F47" s="12">
        <v>67761</v>
      </c>
      <c r="G47" s="12">
        <v>67041</v>
      </c>
      <c r="H47" s="10">
        <v>71060611</v>
      </c>
      <c r="I47" s="11">
        <v>10000</v>
      </c>
      <c r="J47" s="8">
        <v>800009001</v>
      </c>
      <c r="K47" s="6" t="s">
        <v>35</v>
      </c>
      <c r="L47" s="6">
        <f>VLOOKUP(J47,Sheet2!$B$2:$D$7,2,FALSE)</f>
        <v>500</v>
      </c>
      <c r="M47" s="9" t="str">
        <f>VLOOKUP(J47,Sheet2!$B$2:$D$7,3,FALSE)</f>
        <v>-328,-818,-318</v>
      </c>
    </row>
    <row r="48" spans="1:15">
      <c r="A48" s="1" t="s">
        <v>31</v>
      </c>
      <c r="B48" s="1">
        <v>10043</v>
      </c>
      <c r="C48" s="10">
        <v>710701</v>
      </c>
      <c r="D48" s="12" t="s">
        <v>41</v>
      </c>
      <c r="E48" s="12">
        <v>67042</v>
      </c>
      <c r="F48" s="12">
        <v>67771</v>
      </c>
      <c r="G48" s="12">
        <v>67041</v>
      </c>
      <c r="H48" s="10">
        <v>71070111</v>
      </c>
      <c r="I48" s="11">
        <v>10000</v>
      </c>
      <c r="J48" s="8">
        <v>800013001</v>
      </c>
      <c r="K48" s="6" t="s">
        <v>34</v>
      </c>
      <c r="L48" s="6">
        <f>VLOOKUP(J48,Sheet2!$B$2:$D$7,2,FALSE)</f>
        <v>630</v>
      </c>
      <c r="M48" s="9" t="str">
        <f>VLOOKUP(J48,Sheet2!$B$2:$D$7,3,FALSE)</f>
        <v>-327,-920,-380</v>
      </c>
    </row>
    <row r="49" spans="1:15">
      <c r="A49" s="1" t="s">
        <v>31</v>
      </c>
      <c r="B49" s="1">
        <v>10044</v>
      </c>
      <c r="C49" s="10">
        <v>710702</v>
      </c>
      <c r="D49" s="12" t="s">
        <v>41</v>
      </c>
      <c r="E49" s="12">
        <v>67042</v>
      </c>
      <c r="F49" s="12">
        <v>67771</v>
      </c>
      <c r="G49" s="12">
        <v>67041</v>
      </c>
      <c r="H49" s="10">
        <v>71070211</v>
      </c>
      <c r="I49" s="11">
        <v>10000</v>
      </c>
      <c r="J49" s="8">
        <v>800014001</v>
      </c>
      <c r="K49" s="6" t="s">
        <v>34</v>
      </c>
      <c r="L49" s="6">
        <f>VLOOKUP(J49,Sheet2!$B$2:$D$7,2,FALSE)</f>
        <v>600</v>
      </c>
      <c r="M49" s="9" t="str">
        <f>VLOOKUP(J49,Sheet2!$B$2:$D$7,3,FALSE)</f>
        <v>-232,-1476,-409</v>
      </c>
    </row>
    <row r="50" spans="1:15">
      <c r="A50" s="1" t="s">
        <v>31</v>
      </c>
      <c r="B50" s="1">
        <v>10045</v>
      </c>
      <c r="C50" s="10">
        <v>710703</v>
      </c>
      <c r="D50" s="12" t="s">
        <v>41</v>
      </c>
      <c r="E50" s="12">
        <v>67042</v>
      </c>
      <c r="F50" s="12">
        <v>67771</v>
      </c>
      <c r="G50" s="12">
        <v>67041</v>
      </c>
      <c r="H50" s="10">
        <v>71070311</v>
      </c>
      <c r="I50" s="11">
        <v>10000</v>
      </c>
      <c r="J50" s="8">
        <v>800011001</v>
      </c>
      <c r="K50" s="6" t="s">
        <v>34</v>
      </c>
      <c r="L50" s="6">
        <f>VLOOKUP(J50,Sheet2!$B$2:$D$7,2,FALSE)</f>
        <v>650</v>
      </c>
      <c r="M50" s="9" t="str">
        <f>VLOOKUP(J50,Sheet2!$B$2:$D$7,3,FALSE)</f>
        <v>-268,-695,-251</v>
      </c>
    </row>
    <row r="51" spans="1:15">
      <c r="A51" s="1" t="s">
        <v>31</v>
      </c>
      <c r="B51" s="1">
        <v>10046</v>
      </c>
      <c r="C51" s="10">
        <v>710704</v>
      </c>
      <c r="D51" s="12" t="s">
        <v>41</v>
      </c>
      <c r="E51" s="12">
        <v>67042</v>
      </c>
      <c r="F51" s="12">
        <v>67771</v>
      </c>
      <c r="G51" s="12">
        <v>67041</v>
      </c>
      <c r="H51" s="10">
        <v>71070411</v>
      </c>
      <c r="I51" s="11">
        <v>10000</v>
      </c>
      <c r="J51" s="8">
        <v>800010001</v>
      </c>
      <c r="K51" s="6" t="s">
        <v>34</v>
      </c>
      <c r="L51" s="6">
        <f>VLOOKUP(J51,Sheet2!$B$2:$D$7,2,FALSE)</f>
        <v>600</v>
      </c>
      <c r="M51" s="9" t="str">
        <f>VLOOKUP(J51,Sheet2!$B$2:$D$7,3,FALSE)</f>
        <v>-241,-830,-174</v>
      </c>
    </row>
    <row r="52" spans="1:15" s="13" customFormat="1">
      <c r="A52" s="10" t="s">
        <v>31</v>
      </c>
      <c r="B52" s="10">
        <v>10047</v>
      </c>
      <c r="C52" s="10">
        <v>710704</v>
      </c>
      <c r="D52" s="12" t="s">
        <v>41</v>
      </c>
      <c r="E52" s="12">
        <v>67042</v>
      </c>
      <c r="F52" s="12">
        <v>67771</v>
      </c>
      <c r="G52" s="12">
        <v>67041</v>
      </c>
      <c r="H52" s="10">
        <v>71070411</v>
      </c>
      <c r="I52" s="11">
        <v>10000</v>
      </c>
      <c r="J52" s="14">
        <v>800010001</v>
      </c>
      <c r="K52" s="14" t="s">
        <v>34</v>
      </c>
      <c r="L52" s="14">
        <f>VLOOKUP(J52,Sheet2!$B$2:$D$7,2,FALSE)</f>
        <v>600</v>
      </c>
      <c r="M52" s="15" t="str">
        <f>VLOOKUP(J52,Sheet2!$B$2:$D$7,3,FALSE)</f>
        <v>-241,-830,-174</v>
      </c>
      <c r="O52" s="16"/>
    </row>
    <row r="53" spans="1:15">
      <c r="A53" s="1" t="s">
        <v>31</v>
      </c>
      <c r="B53" s="1">
        <v>10048</v>
      </c>
      <c r="C53" s="10">
        <v>710705</v>
      </c>
      <c r="D53" s="12" t="s">
        <v>41</v>
      </c>
      <c r="E53" s="12">
        <v>67042</v>
      </c>
      <c r="F53" s="12">
        <v>67771</v>
      </c>
      <c r="G53" s="12">
        <v>67041</v>
      </c>
      <c r="H53" s="10">
        <v>71070511</v>
      </c>
      <c r="I53" s="11">
        <v>40007</v>
      </c>
      <c r="J53" s="8">
        <v>800012001</v>
      </c>
      <c r="K53" s="6" t="s">
        <v>34</v>
      </c>
      <c r="L53" s="6">
        <f>VLOOKUP(J53,Sheet2!$B$2:$D$7,2,FALSE)</f>
        <v>400</v>
      </c>
      <c r="M53" s="9" t="str">
        <f>VLOOKUP(J53,Sheet2!$B$2:$D$7,3,FALSE)</f>
        <v>-191,-848,-385</v>
      </c>
    </row>
    <row r="54" spans="1:15" s="13" customFormat="1">
      <c r="A54" s="10" t="s">
        <v>31</v>
      </c>
      <c r="B54" s="10">
        <v>10049</v>
      </c>
      <c r="C54" s="10">
        <v>710705</v>
      </c>
      <c r="D54" s="12" t="s">
        <v>41</v>
      </c>
      <c r="E54" s="12">
        <v>67042</v>
      </c>
      <c r="F54" s="12">
        <v>67771</v>
      </c>
      <c r="G54" s="12">
        <v>67041</v>
      </c>
      <c r="H54" s="10">
        <v>71070511</v>
      </c>
      <c r="I54" s="11">
        <v>40007</v>
      </c>
      <c r="J54" s="14">
        <v>800012001</v>
      </c>
      <c r="K54" s="14" t="s">
        <v>34</v>
      </c>
      <c r="L54" s="14">
        <f>VLOOKUP(J54,Sheet2!$B$2:$D$7,2,FALSE)</f>
        <v>400</v>
      </c>
      <c r="M54" s="15" t="str">
        <f>VLOOKUP(J54,Sheet2!$B$2:$D$7,3,FALSE)</f>
        <v>-191,-848,-385</v>
      </c>
      <c r="O54" s="16"/>
    </row>
    <row r="55" spans="1:15">
      <c r="A55" s="1" t="s">
        <v>31</v>
      </c>
      <c r="B55" s="1">
        <v>10050</v>
      </c>
      <c r="C55" s="10">
        <v>710706</v>
      </c>
      <c r="D55" s="12" t="s">
        <v>41</v>
      </c>
      <c r="E55" s="12">
        <v>67042</v>
      </c>
      <c r="F55" s="12">
        <v>67771</v>
      </c>
      <c r="G55" s="12">
        <v>67041</v>
      </c>
      <c r="H55" s="10">
        <v>71070611</v>
      </c>
      <c r="I55" s="11">
        <v>10000</v>
      </c>
      <c r="J55" s="8">
        <v>800009001</v>
      </c>
      <c r="K55" s="6" t="s">
        <v>35</v>
      </c>
      <c r="L55" s="6">
        <f>VLOOKUP(J55,Sheet2!$B$2:$D$7,2,FALSE)</f>
        <v>500</v>
      </c>
      <c r="M55" s="9" t="str">
        <f>VLOOKUP(J55,Sheet2!$B$2:$D$7,3,FALSE)</f>
        <v>-328,-818,-318</v>
      </c>
    </row>
    <row r="56" spans="1:15">
      <c r="A56" s="1" t="s">
        <v>31</v>
      </c>
      <c r="B56" s="1">
        <v>10051</v>
      </c>
      <c r="C56" s="10">
        <v>710801</v>
      </c>
      <c r="D56" s="12" t="s">
        <v>42</v>
      </c>
      <c r="E56" s="12">
        <v>67042</v>
      </c>
      <c r="F56" s="12">
        <v>67781</v>
      </c>
      <c r="G56" s="12">
        <v>67041</v>
      </c>
      <c r="H56" s="10">
        <v>71080111</v>
      </c>
      <c r="I56" s="11">
        <v>10000</v>
      </c>
      <c r="J56" s="8">
        <v>800013001</v>
      </c>
      <c r="K56" s="6" t="s">
        <v>34</v>
      </c>
      <c r="L56" s="6">
        <f>VLOOKUP(J56,Sheet2!$B$2:$D$7,2,FALSE)</f>
        <v>630</v>
      </c>
      <c r="M56" s="9" t="str">
        <f>VLOOKUP(J56,Sheet2!$B$2:$D$7,3,FALSE)</f>
        <v>-327,-920,-380</v>
      </c>
    </row>
    <row r="57" spans="1:15">
      <c r="A57" s="1" t="s">
        <v>31</v>
      </c>
      <c r="B57" s="1">
        <v>10052</v>
      </c>
      <c r="C57" s="10">
        <v>710802</v>
      </c>
      <c r="D57" s="12" t="s">
        <v>42</v>
      </c>
      <c r="E57" s="12">
        <v>67042</v>
      </c>
      <c r="F57" s="12">
        <v>67781</v>
      </c>
      <c r="G57" s="12">
        <v>67041</v>
      </c>
      <c r="H57" s="10">
        <v>71080211</v>
      </c>
      <c r="I57" s="11">
        <v>10000</v>
      </c>
      <c r="J57" s="8">
        <v>800014001</v>
      </c>
      <c r="K57" s="6" t="s">
        <v>34</v>
      </c>
      <c r="L57" s="6">
        <f>VLOOKUP(J57,Sheet2!$B$2:$D$7,2,FALSE)</f>
        <v>600</v>
      </c>
      <c r="M57" s="9" t="str">
        <f>VLOOKUP(J57,Sheet2!$B$2:$D$7,3,FALSE)</f>
        <v>-232,-1476,-409</v>
      </c>
    </row>
    <row r="58" spans="1:15">
      <c r="A58" s="1" t="s">
        <v>31</v>
      </c>
      <c r="B58" s="1">
        <v>10053</v>
      </c>
      <c r="C58" s="10">
        <v>710803</v>
      </c>
      <c r="D58" s="12" t="s">
        <v>42</v>
      </c>
      <c r="E58" s="12">
        <v>67042</v>
      </c>
      <c r="F58" s="12">
        <v>67781</v>
      </c>
      <c r="G58" s="12">
        <v>67041</v>
      </c>
      <c r="H58" s="10">
        <v>71080311</v>
      </c>
      <c r="I58" s="11">
        <v>10000</v>
      </c>
      <c r="J58" s="8">
        <v>800011001</v>
      </c>
      <c r="K58" s="6" t="s">
        <v>34</v>
      </c>
      <c r="L58" s="6">
        <f>VLOOKUP(J58,Sheet2!$B$2:$D$7,2,FALSE)</f>
        <v>650</v>
      </c>
      <c r="M58" s="9" t="str">
        <f>VLOOKUP(J58,Sheet2!$B$2:$D$7,3,FALSE)</f>
        <v>-268,-695,-251</v>
      </c>
    </row>
    <row r="59" spans="1:15">
      <c r="A59" s="1" t="s">
        <v>31</v>
      </c>
      <c r="B59" s="1">
        <v>10054</v>
      </c>
      <c r="C59" s="10">
        <v>710804</v>
      </c>
      <c r="D59" s="12" t="s">
        <v>42</v>
      </c>
      <c r="E59" s="12">
        <v>67042</v>
      </c>
      <c r="F59" s="12">
        <v>67781</v>
      </c>
      <c r="G59" s="12">
        <v>67041</v>
      </c>
      <c r="H59" s="10">
        <v>71080411</v>
      </c>
      <c r="I59" s="11">
        <v>10000</v>
      </c>
      <c r="J59" s="8">
        <v>800010001</v>
      </c>
      <c r="K59" s="6" t="s">
        <v>34</v>
      </c>
      <c r="L59" s="6">
        <f>VLOOKUP(J59,Sheet2!$B$2:$D$7,2,FALSE)</f>
        <v>600</v>
      </c>
      <c r="M59" s="9" t="str">
        <f>VLOOKUP(J59,Sheet2!$B$2:$D$7,3,FALSE)</f>
        <v>-241,-830,-174</v>
      </c>
    </row>
    <row r="60" spans="1:15" s="13" customFormat="1">
      <c r="A60" s="10" t="s">
        <v>31</v>
      </c>
      <c r="B60" s="10">
        <v>10055</v>
      </c>
      <c r="C60" s="10">
        <v>710804</v>
      </c>
      <c r="D60" s="12" t="s">
        <v>42</v>
      </c>
      <c r="E60" s="12">
        <v>67042</v>
      </c>
      <c r="F60" s="12">
        <v>67781</v>
      </c>
      <c r="G60" s="12">
        <v>67041</v>
      </c>
      <c r="H60" s="10">
        <v>71080411</v>
      </c>
      <c r="I60" s="11">
        <v>10000</v>
      </c>
      <c r="J60" s="14">
        <v>800010001</v>
      </c>
      <c r="K60" s="14" t="s">
        <v>34</v>
      </c>
      <c r="L60" s="14">
        <f>VLOOKUP(J60,Sheet2!$B$2:$D$7,2,FALSE)</f>
        <v>600</v>
      </c>
      <c r="M60" s="15" t="str">
        <f>VLOOKUP(J60,Sheet2!$B$2:$D$7,3,FALSE)</f>
        <v>-241,-830,-174</v>
      </c>
      <c r="O60" s="16"/>
    </row>
    <row r="61" spans="1:15" s="13" customFormat="1">
      <c r="A61" s="10" t="s">
        <v>31</v>
      </c>
      <c r="B61" s="10">
        <v>10056</v>
      </c>
      <c r="C61" s="10">
        <v>710804</v>
      </c>
      <c r="D61" s="12" t="s">
        <v>42</v>
      </c>
      <c r="E61" s="12">
        <v>67042</v>
      </c>
      <c r="F61" s="12">
        <v>67781</v>
      </c>
      <c r="G61" s="12">
        <v>67041</v>
      </c>
      <c r="H61" s="10">
        <v>71080411</v>
      </c>
      <c r="I61" s="11">
        <v>10000</v>
      </c>
      <c r="J61" s="14">
        <v>800010001</v>
      </c>
      <c r="K61" s="14" t="s">
        <v>34</v>
      </c>
      <c r="L61" s="14">
        <f>VLOOKUP(J61,Sheet2!$B$2:$D$7,2,FALSE)</f>
        <v>600</v>
      </c>
      <c r="M61" s="15" t="str">
        <f>VLOOKUP(J61,Sheet2!$B$2:$D$7,3,FALSE)</f>
        <v>-241,-830,-174</v>
      </c>
      <c r="O61" s="16"/>
    </row>
    <row r="62" spans="1:15">
      <c r="A62" s="1" t="s">
        <v>31</v>
      </c>
      <c r="B62" s="1">
        <v>10057</v>
      </c>
      <c r="C62" s="10">
        <v>710805</v>
      </c>
      <c r="D62" s="12" t="s">
        <v>42</v>
      </c>
      <c r="E62" s="12">
        <v>67042</v>
      </c>
      <c r="F62" s="12">
        <v>67781</v>
      </c>
      <c r="G62" s="12">
        <v>67041</v>
      </c>
      <c r="H62" s="10">
        <v>71080511</v>
      </c>
      <c r="I62" s="11">
        <v>40008</v>
      </c>
      <c r="J62" s="8">
        <v>800012001</v>
      </c>
      <c r="K62" s="6" t="s">
        <v>34</v>
      </c>
      <c r="L62" s="6">
        <f>VLOOKUP(J62,Sheet2!$B$2:$D$7,2,FALSE)</f>
        <v>400</v>
      </c>
      <c r="M62" s="9" t="str">
        <f>VLOOKUP(J62,Sheet2!$B$2:$D$7,3,FALSE)</f>
        <v>-191,-848,-385</v>
      </c>
    </row>
    <row r="63" spans="1:15" s="13" customFormat="1">
      <c r="A63" s="10" t="s">
        <v>31</v>
      </c>
      <c r="B63" s="10">
        <v>10058</v>
      </c>
      <c r="C63" s="10">
        <v>710805</v>
      </c>
      <c r="D63" s="12" t="s">
        <v>42</v>
      </c>
      <c r="E63" s="12">
        <v>67042</v>
      </c>
      <c r="F63" s="12">
        <v>67781</v>
      </c>
      <c r="G63" s="12">
        <v>67041</v>
      </c>
      <c r="H63" s="10">
        <v>71080511</v>
      </c>
      <c r="I63" s="11">
        <v>40008</v>
      </c>
      <c r="J63" s="14">
        <v>800012001</v>
      </c>
      <c r="K63" s="14" t="s">
        <v>34</v>
      </c>
      <c r="L63" s="14">
        <f>VLOOKUP(J63,Sheet2!$B$2:$D$7,2,FALSE)</f>
        <v>400</v>
      </c>
      <c r="M63" s="15" t="str">
        <f>VLOOKUP(J63,Sheet2!$B$2:$D$7,3,FALSE)</f>
        <v>-191,-848,-385</v>
      </c>
      <c r="O63" s="16"/>
    </row>
    <row r="64" spans="1:15">
      <c r="A64" s="1" t="s">
        <v>31</v>
      </c>
      <c r="B64" s="1">
        <v>10059</v>
      </c>
      <c r="C64" s="10">
        <v>710806</v>
      </c>
      <c r="D64" s="12" t="s">
        <v>42</v>
      </c>
      <c r="E64" s="12">
        <v>67042</v>
      </c>
      <c r="F64" s="12">
        <v>67781</v>
      </c>
      <c r="G64" s="12">
        <v>67041</v>
      </c>
      <c r="H64" s="10">
        <v>71080611</v>
      </c>
      <c r="I64" s="11">
        <v>10000</v>
      </c>
      <c r="J64" s="8">
        <v>800009001</v>
      </c>
      <c r="K64" s="6" t="s">
        <v>35</v>
      </c>
      <c r="L64" s="6">
        <f>VLOOKUP(J64,Sheet2!$B$2:$D$7,2,FALSE)</f>
        <v>500</v>
      </c>
      <c r="M64" s="9" t="str">
        <f>VLOOKUP(J64,Sheet2!$B$2:$D$7,3,FALSE)</f>
        <v>-328,-818,-318</v>
      </c>
    </row>
    <row r="65" spans="1:15">
      <c r="A65" s="1" t="s">
        <v>31</v>
      </c>
      <c r="B65" s="1">
        <v>10060</v>
      </c>
      <c r="C65" s="10">
        <v>710901</v>
      </c>
      <c r="D65" s="12" t="s">
        <v>43</v>
      </c>
      <c r="E65" s="12">
        <v>67042</v>
      </c>
      <c r="F65" s="12">
        <v>67791</v>
      </c>
      <c r="G65" s="12">
        <v>67041</v>
      </c>
      <c r="H65" s="10">
        <v>71090111</v>
      </c>
      <c r="I65" s="11">
        <v>10000</v>
      </c>
      <c r="J65" s="8">
        <v>800013001</v>
      </c>
      <c r="K65" s="6" t="s">
        <v>34</v>
      </c>
      <c r="L65" s="6">
        <f>VLOOKUP(J65,Sheet2!$B$2:$D$7,2,FALSE)</f>
        <v>630</v>
      </c>
      <c r="M65" s="9" t="str">
        <f>VLOOKUP(J65,Sheet2!$B$2:$D$7,3,FALSE)</f>
        <v>-327,-920,-380</v>
      </c>
    </row>
    <row r="66" spans="1:15">
      <c r="A66" s="1" t="s">
        <v>31</v>
      </c>
      <c r="B66" s="1">
        <v>10061</v>
      </c>
      <c r="C66" s="10">
        <v>710902</v>
      </c>
      <c r="D66" s="12" t="s">
        <v>43</v>
      </c>
      <c r="E66" s="12">
        <v>67042</v>
      </c>
      <c r="F66" s="12">
        <v>67791</v>
      </c>
      <c r="G66" s="12">
        <v>67041</v>
      </c>
      <c r="H66" s="10">
        <v>71090211</v>
      </c>
      <c r="I66" s="11">
        <v>10000</v>
      </c>
      <c r="J66" s="8">
        <v>800014001</v>
      </c>
      <c r="K66" s="6" t="s">
        <v>34</v>
      </c>
      <c r="L66" s="6">
        <f>VLOOKUP(J66,Sheet2!$B$2:$D$7,2,FALSE)</f>
        <v>600</v>
      </c>
      <c r="M66" s="9" t="str">
        <f>VLOOKUP(J66,Sheet2!$B$2:$D$7,3,FALSE)</f>
        <v>-232,-1476,-409</v>
      </c>
    </row>
    <row r="67" spans="1:15">
      <c r="A67" s="1" t="s">
        <v>31</v>
      </c>
      <c r="B67" s="1">
        <v>10062</v>
      </c>
      <c r="C67" s="10">
        <v>710903</v>
      </c>
      <c r="D67" s="12" t="s">
        <v>43</v>
      </c>
      <c r="E67" s="12">
        <v>67042</v>
      </c>
      <c r="F67" s="12">
        <v>67791</v>
      </c>
      <c r="G67" s="12">
        <v>67041</v>
      </c>
      <c r="H67" s="10">
        <v>71090311</v>
      </c>
      <c r="I67" s="11">
        <v>10000</v>
      </c>
      <c r="J67" s="8">
        <v>800011001</v>
      </c>
      <c r="K67" s="6" t="s">
        <v>34</v>
      </c>
      <c r="L67" s="6">
        <f>VLOOKUP(J67,Sheet2!$B$2:$D$7,2,FALSE)</f>
        <v>650</v>
      </c>
      <c r="M67" s="9" t="str">
        <f>VLOOKUP(J67,Sheet2!$B$2:$D$7,3,FALSE)</f>
        <v>-268,-695,-251</v>
      </c>
    </row>
    <row r="68" spans="1:15">
      <c r="A68" s="1" t="s">
        <v>31</v>
      </c>
      <c r="B68" s="1">
        <v>10063</v>
      </c>
      <c r="C68" s="10">
        <v>710904</v>
      </c>
      <c r="D68" s="12" t="s">
        <v>43</v>
      </c>
      <c r="E68" s="12">
        <v>67042</v>
      </c>
      <c r="F68" s="12">
        <v>67791</v>
      </c>
      <c r="G68" s="12">
        <v>67041</v>
      </c>
      <c r="H68" s="10">
        <v>71090411</v>
      </c>
      <c r="I68" s="11">
        <v>10000</v>
      </c>
      <c r="J68" s="8">
        <v>800010001</v>
      </c>
      <c r="K68" s="6" t="s">
        <v>34</v>
      </c>
      <c r="L68" s="6">
        <f>VLOOKUP(J68,Sheet2!$B$2:$D$7,2,FALSE)</f>
        <v>600</v>
      </c>
      <c r="M68" s="9" t="str">
        <f>VLOOKUP(J68,Sheet2!$B$2:$D$7,3,FALSE)</f>
        <v>-241,-830,-174</v>
      </c>
    </row>
    <row r="69" spans="1:15" s="13" customFormat="1">
      <c r="A69" s="10" t="s">
        <v>31</v>
      </c>
      <c r="B69" s="10">
        <v>10064</v>
      </c>
      <c r="C69" s="10">
        <v>710904</v>
      </c>
      <c r="D69" s="12" t="s">
        <v>43</v>
      </c>
      <c r="E69" s="12">
        <v>67042</v>
      </c>
      <c r="F69" s="12">
        <v>67791</v>
      </c>
      <c r="G69" s="12">
        <v>67041</v>
      </c>
      <c r="H69" s="10">
        <v>71090411</v>
      </c>
      <c r="I69" s="11">
        <v>10000</v>
      </c>
      <c r="J69" s="14">
        <v>800010001</v>
      </c>
      <c r="K69" s="14" t="s">
        <v>34</v>
      </c>
      <c r="L69" s="14">
        <f>VLOOKUP(J69,Sheet2!$B$2:$D$7,2,FALSE)</f>
        <v>600</v>
      </c>
      <c r="M69" s="15" t="str">
        <f>VLOOKUP(J69,Sheet2!$B$2:$D$7,3,FALSE)</f>
        <v>-241,-830,-174</v>
      </c>
      <c r="O69" s="16"/>
    </row>
    <row r="70" spans="1:15" s="13" customFormat="1">
      <c r="A70" s="10" t="s">
        <v>31</v>
      </c>
      <c r="B70" s="10">
        <v>10065</v>
      </c>
      <c r="C70" s="10">
        <v>710904</v>
      </c>
      <c r="D70" s="12" t="s">
        <v>43</v>
      </c>
      <c r="E70" s="12">
        <v>67042</v>
      </c>
      <c r="F70" s="12">
        <v>67791</v>
      </c>
      <c r="G70" s="12">
        <v>67041</v>
      </c>
      <c r="H70" s="10">
        <v>71090411</v>
      </c>
      <c r="I70" s="11">
        <v>10000</v>
      </c>
      <c r="J70" s="14">
        <v>800010001</v>
      </c>
      <c r="K70" s="14" t="s">
        <v>34</v>
      </c>
      <c r="L70" s="14">
        <f>VLOOKUP(J70,Sheet2!$B$2:$D$7,2,FALSE)</f>
        <v>600</v>
      </c>
      <c r="M70" s="15" t="str">
        <f>VLOOKUP(J70,Sheet2!$B$2:$D$7,3,FALSE)</f>
        <v>-241,-830,-174</v>
      </c>
      <c r="O70" s="16"/>
    </row>
    <row r="71" spans="1:15">
      <c r="A71" s="1" t="s">
        <v>31</v>
      </c>
      <c r="B71" s="1">
        <v>10066</v>
      </c>
      <c r="C71" s="10">
        <v>710905</v>
      </c>
      <c r="D71" s="12" t="s">
        <v>43</v>
      </c>
      <c r="E71" s="12">
        <v>67042</v>
      </c>
      <c r="F71" s="12">
        <v>67791</v>
      </c>
      <c r="G71" s="12">
        <v>67041</v>
      </c>
      <c r="H71" s="10">
        <v>71090511</v>
      </c>
      <c r="I71" s="11">
        <v>40009</v>
      </c>
      <c r="J71" s="8">
        <v>800012001</v>
      </c>
      <c r="K71" s="6" t="s">
        <v>34</v>
      </c>
      <c r="L71" s="6">
        <f>VLOOKUP(J71,Sheet2!$B$2:$D$7,2,FALSE)</f>
        <v>400</v>
      </c>
      <c r="M71" s="9" t="str">
        <f>VLOOKUP(J71,Sheet2!$B$2:$D$7,3,FALSE)</f>
        <v>-191,-848,-385</v>
      </c>
    </row>
    <row r="72" spans="1:15" s="13" customFormat="1">
      <c r="A72" s="10" t="s">
        <v>31</v>
      </c>
      <c r="B72" s="10">
        <v>10067</v>
      </c>
      <c r="C72" s="10">
        <v>710905</v>
      </c>
      <c r="D72" s="12" t="s">
        <v>43</v>
      </c>
      <c r="E72" s="12">
        <v>67042</v>
      </c>
      <c r="F72" s="12">
        <v>67791</v>
      </c>
      <c r="G72" s="12">
        <v>67041</v>
      </c>
      <c r="H72" s="10">
        <v>71090511</v>
      </c>
      <c r="I72" s="11">
        <v>40009</v>
      </c>
      <c r="J72" s="14">
        <v>800012001</v>
      </c>
      <c r="K72" s="14" t="s">
        <v>34</v>
      </c>
      <c r="L72" s="14">
        <f>VLOOKUP(J72,Sheet2!$B$2:$D$7,2,FALSE)</f>
        <v>400</v>
      </c>
      <c r="M72" s="15" t="str">
        <f>VLOOKUP(J72,Sheet2!$B$2:$D$7,3,FALSE)</f>
        <v>-191,-848,-385</v>
      </c>
      <c r="O72" s="16"/>
    </row>
    <row r="73" spans="1:15">
      <c r="A73" s="1" t="s">
        <v>31</v>
      </c>
      <c r="B73" s="1">
        <v>10068</v>
      </c>
      <c r="C73" s="10">
        <v>710906</v>
      </c>
      <c r="D73" s="12" t="s">
        <v>43</v>
      </c>
      <c r="E73" s="12">
        <v>67042</v>
      </c>
      <c r="F73" s="12">
        <v>67791</v>
      </c>
      <c r="G73" s="12">
        <v>67041</v>
      </c>
      <c r="H73" s="10">
        <v>71090611</v>
      </c>
      <c r="I73" s="11">
        <v>10000</v>
      </c>
      <c r="J73" s="8">
        <v>800009001</v>
      </c>
      <c r="K73" s="6" t="s">
        <v>35</v>
      </c>
      <c r="L73" s="6">
        <f>VLOOKUP(J73,Sheet2!$B$2:$D$7,2,FALSE)</f>
        <v>500</v>
      </c>
      <c r="M73" s="9" t="str">
        <f>VLOOKUP(J73,Sheet2!$B$2:$D$7,3,FALSE)</f>
        <v>-328,-818,-318</v>
      </c>
    </row>
    <row r="74" spans="1:15">
      <c r="A74" s="1" t="s">
        <v>31</v>
      </c>
      <c r="B74" s="1">
        <v>10069</v>
      </c>
      <c r="C74" s="10">
        <v>711001</v>
      </c>
      <c r="D74" s="12" t="s">
        <v>44</v>
      </c>
      <c r="E74" s="12">
        <v>67042</v>
      </c>
      <c r="F74" s="12">
        <v>67801</v>
      </c>
      <c r="G74" s="12">
        <v>67041</v>
      </c>
      <c r="H74" s="10">
        <v>71100111</v>
      </c>
      <c r="I74" s="11">
        <v>10000</v>
      </c>
      <c r="J74" s="8">
        <v>800013001</v>
      </c>
      <c r="K74" s="6" t="s">
        <v>34</v>
      </c>
      <c r="L74" s="6">
        <f>VLOOKUP(J74,Sheet2!$B$2:$D$7,2,FALSE)</f>
        <v>630</v>
      </c>
      <c r="M74" s="9" t="str">
        <f>VLOOKUP(J74,Sheet2!$B$2:$D$7,3,FALSE)</f>
        <v>-327,-920,-380</v>
      </c>
    </row>
    <row r="75" spans="1:15">
      <c r="A75" s="1" t="s">
        <v>31</v>
      </c>
      <c r="B75" s="1">
        <v>10070</v>
      </c>
      <c r="C75" s="10">
        <v>711002</v>
      </c>
      <c r="D75" s="12" t="s">
        <v>44</v>
      </c>
      <c r="E75" s="12">
        <v>67042</v>
      </c>
      <c r="F75" s="12">
        <v>67801</v>
      </c>
      <c r="G75" s="12">
        <v>67041</v>
      </c>
      <c r="H75" s="10">
        <v>71100211</v>
      </c>
      <c r="I75" s="11">
        <v>10000</v>
      </c>
      <c r="J75" s="8">
        <v>800014001</v>
      </c>
      <c r="K75" s="6" t="s">
        <v>34</v>
      </c>
      <c r="L75" s="6">
        <f>VLOOKUP(J75,Sheet2!$B$2:$D$7,2,FALSE)</f>
        <v>600</v>
      </c>
      <c r="M75" s="9" t="str">
        <f>VLOOKUP(J75,Sheet2!$B$2:$D$7,3,FALSE)</f>
        <v>-232,-1476,-409</v>
      </c>
    </row>
    <row r="76" spans="1:15">
      <c r="A76" s="1" t="s">
        <v>31</v>
      </c>
      <c r="B76" s="1">
        <v>10071</v>
      </c>
      <c r="C76" s="10">
        <v>711003</v>
      </c>
      <c r="D76" s="12" t="s">
        <v>44</v>
      </c>
      <c r="E76" s="12">
        <v>67042</v>
      </c>
      <c r="F76" s="12">
        <v>67801</v>
      </c>
      <c r="G76" s="12">
        <v>67041</v>
      </c>
      <c r="H76" s="10">
        <v>71100311</v>
      </c>
      <c r="I76" s="11">
        <v>10000</v>
      </c>
      <c r="J76" s="8">
        <v>800011001</v>
      </c>
      <c r="K76" s="6" t="s">
        <v>34</v>
      </c>
      <c r="L76" s="6">
        <f>VLOOKUP(J76,Sheet2!$B$2:$D$7,2,FALSE)</f>
        <v>650</v>
      </c>
      <c r="M76" s="9" t="str">
        <f>VLOOKUP(J76,Sheet2!$B$2:$D$7,3,FALSE)</f>
        <v>-268,-695,-251</v>
      </c>
    </row>
    <row r="77" spans="1:15">
      <c r="A77" s="1" t="s">
        <v>31</v>
      </c>
      <c r="B77" s="1">
        <v>10072</v>
      </c>
      <c r="C77" s="10">
        <v>711004</v>
      </c>
      <c r="D77" s="12" t="s">
        <v>44</v>
      </c>
      <c r="E77" s="12">
        <v>67042</v>
      </c>
      <c r="F77" s="12">
        <v>67801</v>
      </c>
      <c r="G77" s="12">
        <v>67041</v>
      </c>
      <c r="H77" s="10">
        <v>71100411</v>
      </c>
      <c r="I77" s="11">
        <v>10000</v>
      </c>
      <c r="J77" s="8">
        <v>800010001</v>
      </c>
      <c r="K77" s="6" t="s">
        <v>34</v>
      </c>
      <c r="L77" s="6">
        <f>VLOOKUP(J77,Sheet2!$B$2:$D$7,2,FALSE)</f>
        <v>600</v>
      </c>
      <c r="M77" s="9" t="str">
        <f>VLOOKUP(J77,Sheet2!$B$2:$D$7,3,FALSE)</f>
        <v>-241,-830,-174</v>
      </c>
    </row>
    <row r="78" spans="1:15" s="13" customFormat="1">
      <c r="A78" s="10" t="s">
        <v>31</v>
      </c>
      <c r="B78" s="10">
        <v>10073</v>
      </c>
      <c r="C78" s="10">
        <v>711004</v>
      </c>
      <c r="D78" s="12" t="s">
        <v>44</v>
      </c>
      <c r="E78" s="12">
        <v>67042</v>
      </c>
      <c r="F78" s="12">
        <v>67801</v>
      </c>
      <c r="G78" s="12">
        <v>67041</v>
      </c>
      <c r="H78" s="10">
        <v>71100411</v>
      </c>
      <c r="I78" s="11">
        <v>10000</v>
      </c>
      <c r="J78" s="14">
        <v>800010001</v>
      </c>
      <c r="K78" s="14" t="s">
        <v>34</v>
      </c>
      <c r="L78" s="14">
        <f>VLOOKUP(J78,Sheet2!$B$2:$D$7,2,FALSE)</f>
        <v>600</v>
      </c>
      <c r="M78" s="15" t="str">
        <f>VLOOKUP(J78,Sheet2!$B$2:$D$7,3,FALSE)</f>
        <v>-241,-830,-174</v>
      </c>
      <c r="O78" s="16"/>
    </row>
    <row r="79" spans="1:15" s="13" customFormat="1">
      <c r="A79" s="10" t="s">
        <v>31</v>
      </c>
      <c r="B79" s="10">
        <v>10074</v>
      </c>
      <c r="C79" s="10">
        <v>711004</v>
      </c>
      <c r="D79" s="12" t="s">
        <v>44</v>
      </c>
      <c r="E79" s="12">
        <v>67042</v>
      </c>
      <c r="F79" s="12">
        <v>67801</v>
      </c>
      <c r="G79" s="12">
        <v>67041</v>
      </c>
      <c r="H79" s="10">
        <v>71100411</v>
      </c>
      <c r="I79" s="11">
        <v>10000</v>
      </c>
      <c r="J79" s="14">
        <v>800010001</v>
      </c>
      <c r="K79" s="14" t="s">
        <v>34</v>
      </c>
      <c r="L79" s="14">
        <f>VLOOKUP(J79,Sheet2!$B$2:$D$7,2,FALSE)</f>
        <v>600</v>
      </c>
      <c r="M79" s="15" t="str">
        <f>VLOOKUP(J79,Sheet2!$B$2:$D$7,3,FALSE)</f>
        <v>-241,-830,-174</v>
      </c>
      <c r="O79" s="16"/>
    </row>
    <row r="80" spans="1:15">
      <c r="A80" s="1" t="s">
        <v>31</v>
      </c>
      <c r="B80" s="1">
        <v>10075</v>
      </c>
      <c r="C80" s="10">
        <v>711005</v>
      </c>
      <c r="D80" s="12" t="s">
        <v>44</v>
      </c>
      <c r="E80" s="12">
        <v>67042</v>
      </c>
      <c r="F80" s="12">
        <v>67801</v>
      </c>
      <c r="G80" s="12">
        <v>67041</v>
      </c>
      <c r="H80" s="10">
        <v>71100511</v>
      </c>
      <c r="I80" s="11">
        <v>40010</v>
      </c>
      <c r="J80" s="8">
        <v>800012001</v>
      </c>
      <c r="K80" s="6" t="s">
        <v>34</v>
      </c>
      <c r="L80" s="6">
        <f>VLOOKUP(J80,Sheet2!$B$2:$D$7,2,FALSE)</f>
        <v>400</v>
      </c>
      <c r="M80" s="9" t="str">
        <f>VLOOKUP(J80,Sheet2!$B$2:$D$7,3,FALSE)</f>
        <v>-191,-848,-385</v>
      </c>
    </row>
    <row r="81" spans="1:15" s="13" customFormat="1">
      <c r="A81" s="10" t="s">
        <v>31</v>
      </c>
      <c r="B81" s="10">
        <v>10076</v>
      </c>
      <c r="C81" s="10">
        <v>711005</v>
      </c>
      <c r="D81" s="12" t="s">
        <v>44</v>
      </c>
      <c r="E81" s="12">
        <v>67042</v>
      </c>
      <c r="F81" s="12">
        <v>67801</v>
      </c>
      <c r="G81" s="12">
        <v>67041</v>
      </c>
      <c r="H81" s="10">
        <v>71100511</v>
      </c>
      <c r="I81" s="11">
        <v>40010</v>
      </c>
      <c r="J81" s="14">
        <v>800012001</v>
      </c>
      <c r="K81" s="14" t="s">
        <v>34</v>
      </c>
      <c r="L81" s="14">
        <f>VLOOKUP(J81,Sheet2!$B$2:$D$7,2,FALSE)</f>
        <v>400</v>
      </c>
      <c r="M81" s="15" t="str">
        <f>VLOOKUP(J81,Sheet2!$B$2:$D$7,3,FALSE)</f>
        <v>-191,-848,-385</v>
      </c>
      <c r="O81" s="16"/>
    </row>
    <row r="82" spans="1:15" s="13" customFormat="1">
      <c r="A82" s="10" t="s">
        <v>31</v>
      </c>
      <c r="B82" s="10">
        <v>10077</v>
      </c>
      <c r="C82" s="10">
        <v>711005</v>
      </c>
      <c r="D82" s="12" t="s">
        <v>44</v>
      </c>
      <c r="E82" s="12">
        <v>67042</v>
      </c>
      <c r="F82" s="12">
        <v>67801</v>
      </c>
      <c r="G82" s="12">
        <v>67041</v>
      </c>
      <c r="H82" s="10">
        <v>71100511</v>
      </c>
      <c r="I82" s="11">
        <v>40010</v>
      </c>
      <c r="J82" s="14">
        <v>800012001</v>
      </c>
      <c r="K82" s="14" t="s">
        <v>34</v>
      </c>
      <c r="L82" s="14">
        <f>VLOOKUP(J82,Sheet2!$B$2:$D$7,2,FALSE)</f>
        <v>400</v>
      </c>
      <c r="M82" s="15" t="str">
        <f>VLOOKUP(J82,Sheet2!$B$2:$D$7,3,FALSE)</f>
        <v>-191,-848,-385</v>
      </c>
      <c r="O82" s="16"/>
    </row>
    <row r="83" spans="1:15">
      <c r="A83" s="1" t="s">
        <v>31</v>
      </c>
      <c r="B83" s="1">
        <v>10078</v>
      </c>
      <c r="C83" s="10">
        <v>711006</v>
      </c>
      <c r="D83" s="12" t="s">
        <v>44</v>
      </c>
      <c r="E83" s="12">
        <v>67042</v>
      </c>
      <c r="F83" s="12" t="s">
        <v>45</v>
      </c>
      <c r="G83" s="12">
        <v>67041</v>
      </c>
      <c r="H83" s="10">
        <v>71100611</v>
      </c>
      <c r="I83" s="11">
        <v>10000</v>
      </c>
      <c r="J83" s="8">
        <v>800009001</v>
      </c>
      <c r="K83" s="6" t="s">
        <v>35</v>
      </c>
      <c r="L83" s="6">
        <f>VLOOKUP(J83,Sheet2!$B$2:$D$7,2,FALSE)</f>
        <v>500</v>
      </c>
      <c r="M83" s="9" t="str">
        <f>VLOOKUP(J83,Sheet2!$B$2:$D$7,3,FALSE)</f>
        <v>-328,-818,-318</v>
      </c>
    </row>
  </sheetData>
  <autoFilter ref="A1:N83"/>
  <phoneticPr fontId="6" type="noConversion"/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5"/>
  <sheetViews>
    <sheetView workbookViewId="0">
      <selection activeCell="B7" sqref="B7"/>
    </sheetView>
  </sheetViews>
  <sheetFormatPr defaultColWidth="9" defaultRowHeight="16.5"/>
  <cols>
    <col min="1" max="1" width="30.875" style="1" customWidth="1"/>
    <col min="2" max="2" width="10.375" customWidth="1"/>
    <col min="4" max="4" width="17.125" customWidth="1"/>
    <col min="5" max="5" width="9" style="2"/>
    <col min="6" max="6" width="14.75" style="2" customWidth="1"/>
    <col min="9" max="9" width="16" style="2" customWidth="1"/>
  </cols>
  <sheetData>
    <row r="1" spans="1:12">
      <c r="C1" t="s">
        <v>25</v>
      </c>
      <c r="D1" t="s">
        <v>46</v>
      </c>
      <c r="E1" s="2" t="s">
        <v>47</v>
      </c>
      <c r="F1" s="2" t="s">
        <v>48</v>
      </c>
      <c r="H1" t="s">
        <v>49</v>
      </c>
      <c r="I1" s="2" t="s">
        <v>50</v>
      </c>
      <c r="K1" t="s">
        <v>25</v>
      </c>
      <c r="L1" t="s">
        <v>46</v>
      </c>
    </row>
    <row r="2" spans="1:12">
      <c r="A2" s="1" t="s">
        <v>51</v>
      </c>
      <c r="B2" s="3">
        <v>800013001</v>
      </c>
      <c r="C2" s="2">
        <v>630</v>
      </c>
      <c r="D2" s="2" t="s">
        <v>52</v>
      </c>
      <c r="E2" s="2" t="s">
        <v>53</v>
      </c>
      <c r="F2" s="2" t="s">
        <v>54</v>
      </c>
      <c r="H2" s="2">
        <v>630</v>
      </c>
      <c r="I2" s="2" t="s">
        <v>52</v>
      </c>
      <c r="K2" s="2" t="s">
        <v>55</v>
      </c>
      <c r="L2" s="2" t="s">
        <v>56</v>
      </c>
    </row>
    <row r="3" spans="1:12">
      <c r="A3" s="1" t="s">
        <v>57</v>
      </c>
      <c r="B3" s="3">
        <v>800014001</v>
      </c>
      <c r="C3">
        <v>600</v>
      </c>
      <c r="D3" s="2" t="s">
        <v>58</v>
      </c>
      <c r="E3" s="2" t="s">
        <v>59</v>
      </c>
      <c r="F3" s="2" t="s">
        <v>60</v>
      </c>
      <c r="H3">
        <v>600</v>
      </c>
      <c r="I3" s="2" t="s">
        <v>58</v>
      </c>
      <c r="K3" s="2" t="s">
        <v>61</v>
      </c>
      <c r="L3" s="2" t="s">
        <v>62</v>
      </c>
    </row>
    <row r="4" spans="1:12">
      <c r="A4" s="1" t="s">
        <v>63</v>
      </c>
      <c r="B4" s="3">
        <v>800011001</v>
      </c>
      <c r="C4">
        <v>650</v>
      </c>
      <c r="D4" s="2" t="s">
        <v>64</v>
      </c>
      <c r="E4" s="2" t="s">
        <v>65</v>
      </c>
      <c r="F4" s="2" t="s">
        <v>66</v>
      </c>
      <c r="H4">
        <v>650</v>
      </c>
      <c r="I4" s="2" t="s">
        <v>64</v>
      </c>
      <c r="K4" s="2" t="s">
        <v>65</v>
      </c>
      <c r="L4" s="2" t="s">
        <v>66</v>
      </c>
    </row>
    <row r="5" spans="1:12">
      <c r="A5" s="1" t="s">
        <v>67</v>
      </c>
      <c r="B5" s="3">
        <v>800010001</v>
      </c>
      <c r="C5">
        <v>600</v>
      </c>
      <c r="D5" s="2" t="s">
        <v>68</v>
      </c>
      <c r="E5" s="2" t="s">
        <v>69</v>
      </c>
      <c r="F5" s="2" t="s">
        <v>70</v>
      </c>
      <c r="H5">
        <v>600</v>
      </c>
      <c r="I5" s="2" t="s">
        <v>68</v>
      </c>
      <c r="K5" s="2" t="s">
        <v>71</v>
      </c>
      <c r="L5" s="2" t="s">
        <v>72</v>
      </c>
    </row>
    <row r="6" spans="1:12">
      <c r="A6" s="1" t="s">
        <v>73</v>
      </c>
      <c r="B6" s="3">
        <v>800012001</v>
      </c>
      <c r="C6">
        <v>400</v>
      </c>
      <c r="D6" s="2" t="s">
        <v>74</v>
      </c>
      <c r="E6" s="2" t="s">
        <v>75</v>
      </c>
      <c r="F6" s="2" t="s">
        <v>76</v>
      </c>
      <c r="H6">
        <v>400</v>
      </c>
      <c r="I6" s="2" t="s">
        <v>77</v>
      </c>
      <c r="K6" s="2" t="s">
        <v>78</v>
      </c>
      <c r="L6" s="2" t="s">
        <v>79</v>
      </c>
    </row>
    <row r="7" spans="1:12">
      <c r="A7" s="1" t="s">
        <v>80</v>
      </c>
      <c r="B7">
        <v>800009001</v>
      </c>
      <c r="C7">
        <v>500</v>
      </c>
      <c r="D7" s="2" t="s">
        <v>81</v>
      </c>
      <c r="E7" s="2" t="s">
        <v>69</v>
      </c>
      <c r="F7" s="2" t="s">
        <v>66</v>
      </c>
      <c r="H7">
        <v>500</v>
      </c>
      <c r="I7" s="2" t="s">
        <v>81</v>
      </c>
      <c r="K7" s="2" t="s">
        <v>61</v>
      </c>
      <c r="L7" s="2" t="s">
        <v>70</v>
      </c>
    </row>
    <row r="8" spans="1:12" ht="13.5">
      <c r="A8"/>
    </row>
    <row r="9" spans="1:12" ht="13.5">
      <c r="A9"/>
    </row>
    <row r="10" spans="1:12" ht="13.5">
      <c r="A10"/>
    </row>
    <row r="11" spans="1:12" ht="13.5">
      <c r="A11"/>
    </row>
    <row r="12" spans="1:12" ht="13.5">
      <c r="A12"/>
    </row>
    <row r="13" spans="1:12" ht="13.5">
      <c r="A13"/>
    </row>
    <row r="14" spans="1:12" ht="13.5">
      <c r="A14"/>
    </row>
    <row r="15" spans="1:12" ht="13.5">
      <c r="A15"/>
    </row>
    <row r="16" spans="1:12" ht="13.5">
      <c r="A16"/>
    </row>
    <row r="17" spans="1:1" ht="13.5">
      <c r="A17"/>
    </row>
    <row r="18" spans="1:1" ht="13.5">
      <c r="A18"/>
    </row>
    <row r="19" spans="1:1" ht="13.5">
      <c r="A19"/>
    </row>
    <row r="20" spans="1:1" ht="13.5">
      <c r="A20"/>
    </row>
    <row r="21" spans="1:1" ht="13.5">
      <c r="A21"/>
    </row>
    <row r="22" spans="1:1" ht="13.5">
      <c r="A22"/>
    </row>
    <row r="23" spans="1:1" ht="13.5">
      <c r="A23"/>
    </row>
    <row r="24" spans="1:1" ht="13.5">
      <c r="A24"/>
    </row>
    <row r="25" spans="1:1" ht="13.5">
      <c r="A25"/>
    </row>
    <row r="26" spans="1:1" ht="13.5">
      <c r="A26"/>
    </row>
    <row r="27" spans="1:1" ht="13.5">
      <c r="A27"/>
    </row>
    <row r="28" spans="1:1" ht="13.5">
      <c r="A28"/>
    </row>
    <row r="29" spans="1:1" ht="13.5">
      <c r="A29"/>
    </row>
    <row r="30" spans="1:1" ht="13.5">
      <c r="A30"/>
    </row>
    <row r="31" spans="1:1" ht="13.5">
      <c r="A31"/>
    </row>
    <row r="32" spans="1:1" ht="13.5">
      <c r="A32"/>
    </row>
    <row r="33" spans="1:1" ht="13.5">
      <c r="A33"/>
    </row>
    <row r="34" spans="1:1" ht="13.5">
      <c r="A34"/>
    </row>
    <row r="35" spans="1:1" ht="13.5">
      <c r="A35"/>
    </row>
    <row r="36" spans="1:1" ht="13.5">
      <c r="A36"/>
    </row>
    <row r="37" spans="1:1" ht="13.5">
      <c r="A37"/>
    </row>
    <row r="38" spans="1:1" ht="13.5">
      <c r="A38"/>
    </row>
    <row r="39" spans="1:1" ht="13.5">
      <c r="A39"/>
    </row>
    <row r="40" spans="1:1" ht="13.5">
      <c r="A40"/>
    </row>
    <row r="41" spans="1:1" ht="13.5">
      <c r="A41"/>
    </row>
    <row r="42" spans="1:1" ht="13.5">
      <c r="A42"/>
    </row>
    <row r="43" spans="1:1" ht="13.5">
      <c r="A43"/>
    </row>
    <row r="44" spans="1:1" ht="13.5">
      <c r="A44"/>
    </row>
    <row r="45" spans="1:1" ht="13.5">
      <c r="A45"/>
    </row>
    <row r="46" spans="1:1" ht="13.5">
      <c r="A46"/>
    </row>
    <row r="47" spans="1:1" ht="13.5">
      <c r="A47"/>
    </row>
    <row r="48" spans="1:1" ht="13.5">
      <c r="A48"/>
    </row>
    <row r="49" spans="1:1" ht="13.5">
      <c r="A49"/>
    </row>
    <row r="50" spans="1:1" ht="13.5">
      <c r="A50"/>
    </row>
    <row r="51" spans="1:1" ht="13.5">
      <c r="A51"/>
    </row>
    <row r="52" spans="1:1" ht="13.5">
      <c r="A52"/>
    </row>
    <row r="53" spans="1:1" ht="13.5">
      <c r="A53"/>
    </row>
    <row r="54" spans="1:1" ht="13.5">
      <c r="A54"/>
    </row>
    <row r="55" spans="1:1" ht="13.5">
      <c r="A55"/>
    </row>
    <row r="56" spans="1:1" ht="13.5">
      <c r="A56"/>
    </row>
    <row r="57" spans="1:1" ht="13.5">
      <c r="A57"/>
    </row>
    <row r="58" spans="1:1" ht="13.5">
      <c r="A58"/>
    </row>
    <row r="59" spans="1:1" ht="13.5">
      <c r="A59"/>
    </row>
    <row r="60" spans="1:1" ht="13.5">
      <c r="A60"/>
    </row>
    <row r="61" spans="1:1" ht="13.5">
      <c r="A61"/>
    </row>
    <row r="62" spans="1:1" ht="13.5">
      <c r="A62"/>
    </row>
    <row r="63" spans="1:1" ht="13.5">
      <c r="A63"/>
    </row>
    <row r="64" spans="1:1" ht="13.5">
      <c r="A64"/>
    </row>
    <row r="65" spans="1:1" ht="13.5">
      <c r="A65"/>
    </row>
  </sheetData>
  <phoneticPr fontId="6" type="noConversion"/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" sqref="L1"/>
    </sheetView>
  </sheetViews>
  <sheetFormatPr defaultColWidth="9" defaultRowHeight="13.5"/>
  <sheetData/>
  <phoneticPr fontId="6" type="noConversion"/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user-20210805</cp:lastModifiedBy>
  <dcterms:created xsi:type="dcterms:W3CDTF">2006-09-16T00:00:00Z</dcterms:created>
  <dcterms:modified xsi:type="dcterms:W3CDTF">2022-03-24T12:43:56Z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02DE609295714E78A0FA6CCE2BCF9B83</vt:lpwstr>
  </property>
  <property fmtid="{D5CDD505-2E9C-101B-9397-08002B2CF9AE}" pid="3" name="KSOProductBuildVer">
    <vt:lpwstr>2052-11.1.0.11365</vt:lpwstr>
  </property>
</Properties>
</file>